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4519" iterateDelta="1E-4"/>
</workbook>
</file>

<file path=xl/calcChain.xml><?xml version="1.0" encoding="utf-8"?>
<calcChain xmlns="http://schemas.openxmlformats.org/spreadsheetml/2006/main">
  <c r="C108" i="1"/>
  <c r="F107"/>
  <c r="H107" s="1"/>
  <c r="D107" s="1"/>
  <c r="F106"/>
  <c r="H106" s="1"/>
  <c r="D106" s="1"/>
  <c r="F105"/>
  <c r="H105" s="1"/>
  <c r="D105" s="1"/>
  <c r="H104"/>
  <c r="D104" s="1"/>
  <c r="F104"/>
  <c r="C96"/>
  <c r="F95"/>
  <c r="H95" s="1"/>
  <c r="D95" s="1"/>
  <c r="F94"/>
  <c r="H94" s="1"/>
  <c r="D94" s="1"/>
  <c r="F93"/>
  <c r="H93" s="1"/>
  <c r="D93" s="1"/>
  <c r="H92"/>
  <c r="D92" s="1"/>
  <c r="F92"/>
  <c r="H91"/>
  <c r="D91" s="1"/>
  <c r="F91"/>
  <c r="F90"/>
  <c r="H90" s="1"/>
  <c r="D90" s="1"/>
  <c r="F89"/>
  <c r="H89" s="1"/>
  <c r="D89" s="1"/>
  <c r="F88"/>
  <c r="H88" s="1"/>
  <c r="D88" s="1"/>
  <c r="H87"/>
  <c r="D87" s="1"/>
  <c r="F87"/>
  <c r="F86"/>
  <c r="H86" s="1"/>
  <c r="D86" s="1"/>
  <c r="F85"/>
  <c r="H85" s="1"/>
  <c r="D85" s="1"/>
  <c r="F84"/>
  <c r="H84" s="1"/>
  <c r="D84" s="1"/>
  <c r="F83"/>
  <c r="H83" s="1"/>
  <c r="D83" s="1"/>
  <c r="F82"/>
  <c r="H82" s="1"/>
  <c r="D82" s="1"/>
  <c r="F81"/>
  <c r="H81" s="1"/>
  <c r="D81" s="1"/>
  <c r="F80"/>
  <c r="H80" s="1"/>
  <c r="D80" s="1"/>
  <c r="F79"/>
  <c r="H79" s="1"/>
  <c r="D79" s="1"/>
  <c r="F78"/>
  <c r="H78" s="1"/>
  <c r="D78" s="1"/>
  <c r="H77"/>
  <c r="D77" s="1"/>
  <c r="F77"/>
  <c r="C72"/>
  <c r="F71"/>
  <c r="H71" s="1"/>
  <c r="D71" s="1"/>
  <c r="F70"/>
  <c r="H70" s="1"/>
  <c r="D70" s="1"/>
  <c r="F69"/>
  <c r="H69" s="1"/>
  <c r="D69" s="1"/>
  <c r="H68"/>
  <c r="D68" s="1"/>
  <c r="F68"/>
  <c r="F67"/>
  <c r="H67" s="1"/>
  <c r="D67" s="1"/>
  <c r="F66"/>
  <c r="H66" s="1"/>
  <c r="D66" s="1"/>
  <c r="F65"/>
  <c r="H65" s="1"/>
  <c r="D65" s="1"/>
  <c r="F64"/>
  <c r="H64" s="1"/>
  <c r="D64" s="1"/>
  <c r="F63"/>
  <c r="H63" s="1"/>
  <c r="D63" s="1"/>
  <c r="F62"/>
  <c r="H62" s="1"/>
  <c r="D62" s="1"/>
  <c r="F61"/>
  <c r="H61" s="1"/>
  <c r="D61" s="1"/>
  <c r="F60"/>
  <c r="H60" s="1"/>
  <c r="D60" s="1"/>
  <c r="H59"/>
  <c r="D59" s="1"/>
  <c r="F59"/>
  <c r="F58"/>
  <c r="H58" s="1"/>
  <c r="D58" s="1"/>
  <c r="F57"/>
  <c r="H57" s="1"/>
  <c r="D57" s="1"/>
  <c r="F56"/>
  <c r="H56" s="1"/>
  <c r="D56" s="1"/>
  <c r="F55"/>
  <c r="H55" s="1"/>
  <c r="D55" s="1"/>
  <c r="F54"/>
  <c r="H54" s="1"/>
  <c r="D54" s="1"/>
  <c r="C45"/>
  <c r="F44"/>
  <c r="H44" s="1"/>
  <c r="D44" s="1"/>
  <c r="F43"/>
  <c r="H43" s="1"/>
  <c r="D43" s="1"/>
  <c r="F42"/>
  <c r="H42" s="1"/>
  <c r="D42" s="1"/>
  <c r="F41"/>
  <c r="H41" s="1"/>
  <c r="D41" s="1"/>
  <c r="F40"/>
  <c r="H40" s="1"/>
  <c r="D40" s="1"/>
  <c r="F39"/>
  <c r="H39" s="1"/>
  <c r="D39" s="1"/>
  <c r="F38"/>
  <c r="H38" s="1"/>
  <c r="D38" s="1"/>
  <c r="F37"/>
  <c r="H37" s="1"/>
  <c r="D37" s="1"/>
  <c r="F36"/>
  <c r="H36" s="1"/>
  <c r="D36" s="1"/>
  <c r="F35"/>
  <c r="H35" s="1"/>
  <c r="D35" s="1"/>
  <c r="F34"/>
  <c r="H34" s="1"/>
  <c r="D34" s="1"/>
  <c r="F33"/>
  <c r="H33" s="1"/>
  <c r="D33" s="1"/>
  <c r="F32"/>
  <c r="H32" s="1"/>
  <c r="D32" s="1"/>
  <c r="F31"/>
  <c r="H31" s="1"/>
  <c r="D31" s="1"/>
  <c r="F30"/>
  <c r="H30" s="1"/>
  <c r="D30" s="1"/>
  <c r="F29"/>
  <c r="H29" s="1"/>
  <c r="D29" s="1"/>
  <c r="F28"/>
  <c r="H28" s="1"/>
  <c r="D28" s="1"/>
  <c r="F27"/>
  <c r="H27" s="1"/>
  <c r="D27" s="1"/>
  <c r="F26"/>
  <c r="H26" s="1"/>
  <c r="D26" s="1"/>
  <c r="F20"/>
  <c r="H20" s="1"/>
  <c r="D20" s="1"/>
  <c r="F19"/>
  <c r="H19" s="1"/>
  <c r="D19" s="1"/>
  <c r="F18"/>
  <c r="H18" s="1"/>
  <c r="D18" s="1"/>
  <c r="F17"/>
  <c r="H17" s="1"/>
  <c r="D17" s="1"/>
  <c r="F16"/>
  <c r="H16" s="1"/>
  <c r="D16" s="1"/>
  <c r="F15"/>
  <c r="H15" s="1"/>
  <c r="D15" s="1"/>
  <c r="F14"/>
  <c r="H14" s="1"/>
  <c r="D14" s="1"/>
  <c r="H13"/>
  <c r="D13" s="1"/>
  <c r="F13"/>
  <c r="F12"/>
  <c r="H12" s="1"/>
  <c r="D12" s="1"/>
  <c r="F11"/>
  <c r="H11" s="1"/>
  <c r="D11" s="1"/>
  <c r="F10"/>
  <c r="H10" s="1"/>
  <c r="D10" s="1"/>
  <c r="F8"/>
  <c r="H8" s="1"/>
  <c r="D8" s="1"/>
  <c r="F7"/>
  <c r="H7" s="1"/>
  <c r="D7" s="1"/>
  <c r="F6"/>
  <c r="H6" s="1"/>
  <c r="D6" s="1"/>
  <c r="C21"/>
  <c r="F9"/>
  <c r="H9" s="1"/>
  <c r="D9" s="1"/>
  <c r="D108" l="1"/>
  <c r="D96"/>
  <c r="D72"/>
  <c r="D45"/>
  <c r="D21"/>
</calcChain>
</file>

<file path=xl/sharedStrings.xml><?xml version="1.0" encoding="utf-8"?>
<sst xmlns="http://schemas.openxmlformats.org/spreadsheetml/2006/main" count="113" uniqueCount="74">
  <si>
    <t>Ambiente</t>
  </si>
  <si>
    <t>PIANO TERRA</t>
  </si>
  <si>
    <r>
      <t>Superficie [m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]</t>
    </r>
  </si>
  <si>
    <t>N. alunni COVID</t>
  </si>
  <si>
    <t>a.s. 2020/2021</t>
  </si>
  <si>
    <t>Aula 1</t>
  </si>
  <si>
    <t>Palestra</t>
  </si>
  <si>
    <t>Ambiente 1</t>
  </si>
  <si>
    <t>Deposito</t>
  </si>
  <si>
    <t>Aula 2</t>
  </si>
  <si>
    <t>Aula 3</t>
  </si>
  <si>
    <t>Aula 4</t>
  </si>
  <si>
    <t>Aula 5</t>
  </si>
  <si>
    <t>PIANO PRIMO</t>
  </si>
  <si>
    <t>PIANO SECONDO</t>
  </si>
  <si>
    <t>Ufficio DSGA</t>
  </si>
  <si>
    <t>Ambiente 2</t>
  </si>
  <si>
    <t>Archivio</t>
  </si>
  <si>
    <t>LICEO TASSO</t>
  </si>
  <si>
    <t>PIANO SEMINTERRATO</t>
  </si>
  <si>
    <t>Ambiente 3</t>
  </si>
  <si>
    <t>Ambiente 4</t>
  </si>
  <si>
    <t>Spogliatoio femminile</t>
  </si>
  <si>
    <t>Spogliatoio maschile</t>
  </si>
  <si>
    <t>Laboratorio di biologia</t>
  </si>
  <si>
    <t>Laboratorio di chimica</t>
  </si>
  <si>
    <t>Biblioteca storia dell'arte</t>
  </si>
  <si>
    <t>Aula 12</t>
  </si>
  <si>
    <t>Aula 6</t>
  </si>
  <si>
    <t>Aula 7</t>
  </si>
  <si>
    <t>Aula 8</t>
  </si>
  <si>
    <t>Aula 9</t>
  </si>
  <si>
    <t>Aula 10</t>
  </si>
  <si>
    <t>Aula 11</t>
  </si>
  <si>
    <t>Palestra femminile</t>
  </si>
  <si>
    <t>Infermeria</t>
  </si>
  <si>
    <t>Archivio storico</t>
  </si>
  <si>
    <t>Sala ricevimento docenti</t>
  </si>
  <si>
    <t>Aula 13</t>
  </si>
  <si>
    <t>Aula 14</t>
  </si>
  <si>
    <t>Aula 15</t>
  </si>
  <si>
    <t>Aula 16</t>
  </si>
  <si>
    <t>Aula 17</t>
  </si>
  <si>
    <t>Aula 18</t>
  </si>
  <si>
    <t>Sede ass. ex allievi</t>
  </si>
  <si>
    <t>Biblioteca</t>
  </si>
  <si>
    <t>Laboratorio informatica</t>
  </si>
  <si>
    <t>Ufficio protocollo</t>
  </si>
  <si>
    <t>Segreteria amministrativa</t>
  </si>
  <si>
    <t>Presidenza</t>
  </si>
  <si>
    <t>Vice presidenza</t>
  </si>
  <si>
    <t>Segreteria</t>
  </si>
  <si>
    <t>Sala docenti</t>
  </si>
  <si>
    <t>Aula Magna</t>
  </si>
  <si>
    <t>Aula 19</t>
  </si>
  <si>
    <t>Aula 20</t>
  </si>
  <si>
    <t>Aula 21</t>
  </si>
  <si>
    <t>Aula 22</t>
  </si>
  <si>
    <t>Aula 23</t>
  </si>
  <si>
    <t>Aula 24</t>
  </si>
  <si>
    <t>Aula 25</t>
  </si>
  <si>
    <t>Aula 26</t>
  </si>
  <si>
    <t>Aula 27</t>
  </si>
  <si>
    <t>Aula 28</t>
  </si>
  <si>
    <t>Aula 29</t>
  </si>
  <si>
    <t>Aula 30</t>
  </si>
  <si>
    <t>Aula 31</t>
  </si>
  <si>
    <t>Aula 32</t>
  </si>
  <si>
    <t>Aula 33</t>
  </si>
  <si>
    <t>Aula 34</t>
  </si>
  <si>
    <t>Aula 35</t>
  </si>
  <si>
    <t>Aula multimediale</t>
  </si>
  <si>
    <t>Laboratorio di fisica</t>
  </si>
  <si>
    <t>PIANO TERZO - MONTECITORIO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</si>
</sst>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08"/>
  <sheetViews>
    <sheetView tabSelected="1" zoomScale="85" zoomScaleNormal="85" workbookViewId="0">
      <selection sqref="A1:E108"/>
    </sheetView>
  </sheetViews>
  <sheetFormatPr defaultRowHeight="15"/>
  <cols>
    <col min="2" max="2" width="30.140625" customWidth="1"/>
    <col min="3" max="3" width="14.7109375" bestFit="1" customWidth="1"/>
    <col min="4" max="4" width="19.85546875" customWidth="1"/>
    <col min="10" max="10" width="20.85546875" customWidth="1"/>
    <col min="11" max="11" width="15.140625" customWidth="1"/>
  </cols>
  <sheetData>
    <row r="2" spans="2:11">
      <c r="B2" s="12" t="s">
        <v>18</v>
      </c>
    </row>
    <row r="4" spans="2:11">
      <c r="B4" s="3" t="s">
        <v>19</v>
      </c>
      <c r="C4" s="2"/>
      <c r="D4" s="13" t="s">
        <v>4</v>
      </c>
    </row>
    <row r="5" spans="2:11" s="6" customFormat="1" ht="17.25">
      <c r="B5" s="7" t="s">
        <v>0</v>
      </c>
      <c r="C5" s="8" t="s">
        <v>2</v>
      </c>
      <c r="D5" s="4" t="s">
        <v>3</v>
      </c>
      <c r="J5" s="7" t="s">
        <v>0</v>
      </c>
      <c r="K5" s="8" t="s">
        <v>2</v>
      </c>
    </row>
    <row r="6" spans="2:11">
      <c r="B6" s="1" t="s">
        <v>7</v>
      </c>
      <c r="C6" s="5">
        <v>28.88</v>
      </c>
      <c r="D6" s="10">
        <f t="shared" ref="D6:D8" si="0">H6</f>
        <v>9</v>
      </c>
      <c r="F6">
        <f t="shared" ref="F6:F8" si="1">C6/G6</f>
        <v>9.6266666666666669</v>
      </c>
      <c r="G6">
        <v>3</v>
      </c>
      <c r="H6">
        <f t="shared" ref="H6:H8" si="2">FLOOR(F6,1)</f>
        <v>9</v>
      </c>
      <c r="J6" s="1" t="s">
        <v>8</v>
      </c>
      <c r="K6" s="5">
        <v>91.2</v>
      </c>
    </row>
    <row r="7" spans="2:11">
      <c r="B7" s="1" t="s">
        <v>16</v>
      </c>
      <c r="C7" s="5">
        <v>50.31</v>
      </c>
      <c r="D7" s="10">
        <f t="shared" si="0"/>
        <v>20</v>
      </c>
      <c r="F7">
        <f t="shared" si="1"/>
        <v>20.124000000000002</v>
      </c>
      <c r="G7">
        <v>2.5</v>
      </c>
      <c r="H7">
        <f t="shared" si="2"/>
        <v>20</v>
      </c>
      <c r="J7" s="1" t="s">
        <v>17</v>
      </c>
      <c r="K7" s="5">
        <v>38</v>
      </c>
    </row>
    <row r="8" spans="2:11">
      <c r="B8" s="1" t="s">
        <v>20</v>
      </c>
      <c r="C8" s="5">
        <v>50.31</v>
      </c>
      <c r="D8" s="10">
        <f t="shared" si="0"/>
        <v>20</v>
      </c>
      <c r="F8">
        <f t="shared" si="1"/>
        <v>20.124000000000002</v>
      </c>
      <c r="G8">
        <v>2.5</v>
      </c>
      <c r="H8">
        <f t="shared" si="2"/>
        <v>20</v>
      </c>
    </row>
    <row r="9" spans="2:11">
      <c r="B9" s="1" t="s">
        <v>22</v>
      </c>
      <c r="C9" s="5">
        <v>32.369999999999997</v>
      </c>
      <c r="D9" s="10">
        <f t="shared" ref="D9" si="3">H9</f>
        <v>12</v>
      </c>
      <c r="F9">
        <f t="shared" ref="F9" si="4">C9/G9</f>
        <v>12.947999999999999</v>
      </c>
      <c r="G9">
        <v>2.5</v>
      </c>
      <c r="H9">
        <f t="shared" ref="H9" si="5">FLOOR(F9,1)</f>
        <v>12</v>
      </c>
    </row>
    <row r="10" spans="2:11">
      <c r="B10" s="1" t="s">
        <v>6</v>
      </c>
      <c r="C10" s="5">
        <v>49.16</v>
      </c>
      <c r="D10" s="10">
        <f t="shared" ref="D10:D20" si="6">H10</f>
        <v>19</v>
      </c>
      <c r="F10">
        <f t="shared" ref="F10:F20" si="7">C10/G10</f>
        <v>19.663999999999998</v>
      </c>
      <c r="G10">
        <v>2.5</v>
      </c>
      <c r="H10">
        <f t="shared" ref="H10:H20" si="8">FLOOR(F10,1)</f>
        <v>19</v>
      </c>
    </row>
    <row r="11" spans="2:11">
      <c r="B11" s="1" t="s">
        <v>6</v>
      </c>
      <c r="C11" s="5">
        <v>51.17</v>
      </c>
      <c r="D11" s="10">
        <f t="shared" si="6"/>
        <v>20</v>
      </c>
      <c r="F11">
        <f t="shared" si="7"/>
        <v>20.468</v>
      </c>
      <c r="G11">
        <v>2.5</v>
      </c>
      <c r="H11">
        <f t="shared" si="8"/>
        <v>20</v>
      </c>
    </row>
    <row r="12" spans="2:11">
      <c r="B12" s="1" t="s">
        <v>6</v>
      </c>
      <c r="C12" s="5">
        <v>24.72</v>
      </c>
      <c r="D12" s="10">
        <f t="shared" si="6"/>
        <v>9</v>
      </c>
      <c r="F12">
        <f t="shared" si="7"/>
        <v>9.8879999999999999</v>
      </c>
      <c r="G12">
        <v>2.5</v>
      </c>
      <c r="H12">
        <f t="shared" si="8"/>
        <v>9</v>
      </c>
    </row>
    <row r="13" spans="2:11">
      <c r="B13" s="1" t="s">
        <v>8</v>
      </c>
      <c r="C13" s="5">
        <v>25.62</v>
      </c>
      <c r="D13" s="10">
        <f t="shared" si="6"/>
        <v>10</v>
      </c>
      <c r="F13">
        <f t="shared" si="7"/>
        <v>10.248000000000001</v>
      </c>
      <c r="G13">
        <v>2.5</v>
      </c>
      <c r="H13">
        <f t="shared" si="8"/>
        <v>10</v>
      </c>
    </row>
    <row r="14" spans="2:11">
      <c r="B14" s="1" t="s">
        <v>6</v>
      </c>
      <c r="C14" s="5">
        <v>172.25</v>
      </c>
      <c r="D14" s="10">
        <f t="shared" si="6"/>
        <v>68</v>
      </c>
      <c r="F14">
        <f t="shared" si="7"/>
        <v>68.900000000000006</v>
      </c>
      <c r="G14">
        <v>2.5</v>
      </c>
      <c r="H14">
        <f t="shared" si="8"/>
        <v>68</v>
      </c>
    </row>
    <row r="15" spans="2:11">
      <c r="B15" s="1" t="s">
        <v>6</v>
      </c>
      <c r="C15" s="5">
        <v>50</v>
      </c>
      <c r="D15" s="10">
        <f t="shared" si="6"/>
        <v>20</v>
      </c>
      <c r="F15">
        <f t="shared" si="7"/>
        <v>20</v>
      </c>
      <c r="G15">
        <v>2.5</v>
      </c>
      <c r="H15">
        <f t="shared" si="8"/>
        <v>20</v>
      </c>
    </row>
    <row r="16" spans="2:11">
      <c r="B16" s="1" t="s">
        <v>6</v>
      </c>
      <c r="C16" s="5">
        <v>50</v>
      </c>
      <c r="D16" s="10">
        <f t="shared" si="6"/>
        <v>20</v>
      </c>
      <c r="F16">
        <f t="shared" si="7"/>
        <v>20</v>
      </c>
      <c r="G16">
        <v>2.5</v>
      </c>
      <c r="H16">
        <f t="shared" si="8"/>
        <v>20</v>
      </c>
    </row>
    <row r="17" spans="2:11">
      <c r="B17" s="1" t="s">
        <v>6</v>
      </c>
      <c r="C17" s="5">
        <v>28.25</v>
      </c>
      <c r="D17" s="10">
        <f t="shared" si="6"/>
        <v>11</v>
      </c>
      <c r="F17">
        <f t="shared" si="7"/>
        <v>11.3</v>
      </c>
      <c r="G17">
        <v>2.5</v>
      </c>
      <c r="H17">
        <f t="shared" si="8"/>
        <v>11</v>
      </c>
    </row>
    <row r="18" spans="2:11">
      <c r="B18" s="1" t="s">
        <v>23</v>
      </c>
      <c r="C18" s="5">
        <v>20.03</v>
      </c>
      <c r="D18" s="10">
        <f t="shared" si="6"/>
        <v>8</v>
      </c>
      <c r="F18">
        <f t="shared" si="7"/>
        <v>8.0120000000000005</v>
      </c>
      <c r="G18">
        <v>2.5</v>
      </c>
      <c r="H18">
        <f t="shared" si="8"/>
        <v>8</v>
      </c>
    </row>
    <row r="19" spans="2:11">
      <c r="B19" s="1" t="s">
        <v>24</v>
      </c>
      <c r="C19" s="5">
        <v>103.62</v>
      </c>
      <c r="D19" s="10">
        <f t="shared" si="6"/>
        <v>41</v>
      </c>
      <c r="F19">
        <f t="shared" si="7"/>
        <v>41.448</v>
      </c>
      <c r="G19">
        <v>2.5</v>
      </c>
      <c r="H19">
        <f t="shared" si="8"/>
        <v>41</v>
      </c>
    </row>
    <row r="20" spans="2:11">
      <c r="B20" s="1" t="s">
        <v>25</v>
      </c>
      <c r="C20" s="5">
        <v>62.1</v>
      </c>
      <c r="D20" s="10">
        <f t="shared" si="6"/>
        <v>24</v>
      </c>
      <c r="F20">
        <f t="shared" si="7"/>
        <v>24.84</v>
      </c>
      <c r="G20">
        <v>2.5</v>
      </c>
      <c r="H20">
        <f t="shared" si="8"/>
        <v>24</v>
      </c>
    </row>
    <row r="21" spans="2:11">
      <c r="C21" s="9">
        <f>SUM(C6:C20)</f>
        <v>798.79</v>
      </c>
      <c r="D21" s="11">
        <f>SUM(D6:D20)</f>
        <v>311</v>
      </c>
    </row>
    <row r="24" spans="2:11">
      <c r="B24" s="3" t="s">
        <v>1</v>
      </c>
      <c r="C24" s="2"/>
      <c r="D24" s="13" t="s">
        <v>4</v>
      </c>
    </row>
    <row r="25" spans="2:11" s="6" customFormat="1" ht="17.25">
      <c r="B25" s="7" t="s">
        <v>0</v>
      </c>
      <c r="C25" s="8" t="s">
        <v>2</v>
      </c>
      <c r="D25" s="4" t="s">
        <v>3</v>
      </c>
      <c r="J25" s="7" t="s">
        <v>0</v>
      </c>
      <c r="K25" s="8" t="s">
        <v>2</v>
      </c>
    </row>
    <row r="26" spans="2:11">
      <c r="B26" s="1" t="s">
        <v>5</v>
      </c>
      <c r="C26" s="5">
        <v>34.72</v>
      </c>
      <c r="D26" s="10">
        <f t="shared" ref="D26:D44" si="9">H26</f>
        <v>13</v>
      </c>
      <c r="F26">
        <f t="shared" ref="F26:F44" si="10">C26/G26</f>
        <v>13.888</v>
      </c>
      <c r="G26">
        <v>2.5</v>
      </c>
      <c r="H26">
        <f t="shared" ref="H26:H44" si="11">FLOOR(F26,1)</f>
        <v>13</v>
      </c>
    </row>
    <row r="27" spans="2:11">
      <c r="B27" s="1" t="s">
        <v>9</v>
      </c>
      <c r="C27" s="5">
        <v>53.6</v>
      </c>
      <c r="D27" s="10">
        <f t="shared" si="9"/>
        <v>21</v>
      </c>
      <c r="F27">
        <f t="shared" si="10"/>
        <v>21.44</v>
      </c>
      <c r="G27">
        <v>2.5</v>
      </c>
      <c r="H27">
        <f t="shared" si="11"/>
        <v>21</v>
      </c>
    </row>
    <row r="28" spans="2:11">
      <c r="B28" s="1" t="s">
        <v>10</v>
      </c>
      <c r="C28" s="5">
        <v>53.21</v>
      </c>
      <c r="D28" s="10">
        <f t="shared" si="9"/>
        <v>21</v>
      </c>
      <c r="F28">
        <f t="shared" si="10"/>
        <v>21.283999999999999</v>
      </c>
      <c r="G28">
        <v>2.5</v>
      </c>
      <c r="H28">
        <f t="shared" si="11"/>
        <v>21</v>
      </c>
    </row>
    <row r="29" spans="2:11">
      <c r="B29" s="1" t="s">
        <v>11</v>
      </c>
      <c r="C29" s="5">
        <v>53.68</v>
      </c>
      <c r="D29" s="10">
        <f t="shared" si="9"/>
        <v>21</v>
      </c>
      <c r="F29">
        <f t="shared" si="10"/>
        <v>21.472000000000001</v>
      </c>
      <c r="G29">
        <v>2.5</v>
      </c>
      <c r="H29">
        <f t="shared" si="11"/>
        <v>21</v>
      </c>
    </row>
    <row r="30" spans="2:11">
      <c r="B30" s="1" t="s">
        <v>12</v>
      </c>
      <c r="C30" s="5">
        <v>53.07</v>
      </c>
      <c r="D30" s="10">
        <f t="shared" si="9"/>
        <v>21</v>
      </c>
      <c r="F30">
        <f t="shared" si="10"/>
        <v>21.228000000000002</v>
      </c>
      <c r="G30">
        <v>2.5</v>
      </c>
      <c r="H30">
        <f t="shared" si="11"/>
        <v>21</v>
      </c>
    </row>
    <row r="31" spans="2:11">
      <c r="B31" s="1" t="s">
        <v>28</v>
      </c>
      <c r="C31" s="5">
        <v>53.07</v>
      </c>
      <c r="D31" s="10">
        <f t="shared" si="9"/>
        <v>21</v>
      </c>
      <c r="F31">
        <f t="shared" si="10"/>
        <v>21.228000000000002</v>
      </c>
      <c r="G31">
        <v>2.5</v>
      </c>
      <c r="H31">
        <f t="shared" si="11"/>
        <v>21</v>
      </c>
    </row>
    <row r="32" spans="2:11">
      <c r="B32" s="1" t="s">
        <v>29</v>
      </c>
      <c r="C32" s="5">
        <v>55.67</v>
      </c>
      <c r="D32" s="10">
        <f t="shared" si="9"/>
        <v>22</v>
      </c>
      <c r="F32">
        <f t="shared" si="10"/>
        <v>22.268000000000001</v>
      </c>
      <c r="G32">
        <v>2.5</v>
      </c>
      <c r="H32">
        <f t="shared" si="11"/>
        <v>22</v>
      </c>
    </row>
    <row r="33" spans="2:8">
      <c r="B33" s="1" t="s">
        <v>30</v>
      </c>
      <c r="C33" s="5">
        <v>55.67</v>
      </c>
      <c r="D33" s="10">
        <f t="shared" si="9"/>
        <v>22</v>
      </c>
      <c r="F33">
        <f t="shared" si="10"/>
        <v>22.268000000000001</v>
      </c>
      <c r="G33">
        <v>2.5</v>
      </c>
      <c r="H33">
        <f t="shared" si="11"/>
        <v>22</v>
      </c>
    </row>
    <row r="34" spans="2:8">
      <c r="B34" s="1" t="s">
        <v>31</v>
      </c>
      <c r="C34" s="5">
        <v>55.67</v>
      </c>
      <c r="D34" s="10">
        <f t="shared" si="9"/>
        <v>22</v>
      </c>
      <c r="F34">
        <f t="shared" si="10"/>
        <v>22.268000000000001</v>
      </c>
      <c r="G34">
        <v>2.5</v>
      </c>
      <c r="H34">
        <f t="shared" si="11"/>
        <v>22</v>
      </c>
    </row>
    <row r="35" spans="2:8">
      <c r="B35" s="1" t="s">
        <v>32</v>
      </c>
      <c r="C35" s="5">
        <v>55.34</v>
      </c>
      <c r="D35" s="10">
        <f t="shared" si="9"/>
        <v>22</v>
      </c>
      <c r="F35">
        <f t="shared" si="10"/>
        <v>22.136000000000003</v>
      </c>
      <c r="G35">
        <v>2.5</v>
      </c>
      <c r="H35">
        <f t="shared" si="11"/>
        <v>22</v>
      </c>
    </row>
    <row r="36" spans="2:8">
      <c r="B36" s="1" t="s">
        <v>33</v>
      </c>
      <c r="C36" s="5">
        <v>55.82</v>
      </c>
      <c r="D36" s="10">
        <f t="shared" si="9"/>
        <v>22</v>
      </c>
      <c r="F36">
        <f t="shared" si="10"/>
        <v>22.327999999999999</v>
      </c>
      <c r="G36">
        <v>2.5</v>
      </c>
      <c r="H36">
        <f t="shared" si="11"/>
        <v>22</v>
      </c>
    </row>
    <row r="37" spans="2:8">
      <c r="B37" s="1" t="s">
        <v>27</v>
      </c>
      <c r="C37" s="5">
        <v>26.6</v>
      </c>
      <c r="D37" s="10">
        <f t="shared" si="9"/>
        <v>10</v>
      </c>
      <c r="F37">
        <f t="shared" si="10"/>
        <v>10.64</v>
      </c>
      <c r="G37">
        <v>2.5</v>
      </c>
      <c r="H37">
        <f t="shared" si="11"/>
        <v>10</v>
      </c>
    </row>
    <row r="38" spans="2:8">
      <c r="B38" s="1" t="s">
        <v>34</v>
      </c>
      <c r="C38" s="5">
        <v>168.38</v>
      </c>
      <c r="D38" s="10">
        <f t="shared" si="9"/>
        <v>67</v>
      </c>
      <c r="F38">
        <f t="shared" si="10"/>
        <v>67.352000000000004</v>
      </c>
      <c r="G38">
        <v>2.5</v>
      </c>
      <c r="H38">
        <f t="shared" si="11"/>
        <v>67</v>
      </c>
    </row>
    <row r="39" spans="2:8">
      <c r="B39" s="1" t="s">
        <v>26</v>
      </c>
      <c r="C39" s="5">
        <v>24.66</v>
      </c>
      <c r="D39" s="10">
        <f t="shared" si="9"/>
        <v>9</v>
      </c>
      <c r="F39">
        <f t="shared" si="10"/>
        <v>9.8640000000000008</v>
      </c>
      <c r="G39">
        <v>2.5</v>
      </c>
      <c r="H39">
        <f t="shared" si="11"/>
        <v>9</v>
      </c>
    </row>
    <row r="40" spans="2:8">
      <c r="B40" s="1" t="s">
        <v>7</v>
      </c>
      <c r="C40" s="5">
        <v>32.340000000000003</v>
      </c>
      <c r="D40" s="10">
        <f t="shared" si="9"/>
        <v>10</v>
      </c>
      <c r="F40">
        <f t="shared" si="10"/>
        <v>10.780000000000001</v>
      </c>
      <c r="G40">
        <v>3</v>
      </c>
      <c r="H40">
        <f t="shared" si="11"/>
        <v>10</v>
      </c>
    </row>
    <row r="41" spans="2:8">
      <c r="B41" s="1" t="s">
        <v>35</v>
      </c>
      <c r="C41" s="5">
        <v>45.59</v>
      </c>
      <c r="D41" s="10">
        <f t="shared" si="9"/>
        <v>18</v>
      </c>
      <c r="F41">
        <f t="shared" si="10"/>
        <v>18.236000000000001</v>
      </c>
      <c r="G41">
        <v>2.5</v>
      </c>
      <c r="H41">
        <f t="shared" si="11"/>
        <v>18</v>
      </c>
    </row>
    <row r="42" spans="2:8">
      <c r="B42" s="1" t="s">
        <v>17</v>
      </c>
      <c r="C42" s="5">
        <v>45.04</v>
      </c>
      <c r="D42" s="10">
        <f t="shared" si="9"/>
        <v>18</v>
      </c>
      <c r="F42">
        <f t="shared" si="10"/>
        <v>18.015999999999998</v>
      </c>
      <c r="G42">
        <v>2.5</v>
      </c>
      <c r="H42">
        <f t="shared" si="11"/>
        <v>18</v>
      </c>
    </row>
    <row r="43" spans="2:8">
      <c r="B43" s="1" t="s">
        <v>36</v>
      </c>
      <c r="C43" s="5">
        <v>37.42</v>
      </c>
      <c r="D43" s="10">
        <f t="shared" si="9"/>
        <v>12</v>
      </c>
      <c r="F43">
        <f t="shared" si="10"/>
        <v>12.473333333333334</v>
      </c>
      <c r="G43">
        <v>3</v>
      </c>
      <c r="H43">
        <f t="shared" si="11"/>
        <v>12</v>
      </c>
    </row>
    <row r="44" spans="2:8">
      <c r="B44" s="1" t="s">
        <v>37</v>
      </c>
      <c r="C44" s="5">
        <v>13.95</v>
      </c>
      <c r="D44" s="10">
        <f t="shared" si="9"/>
        <v>5</v>
      </c>
      <c r="F44">
        <f t="shared" si="10"/>
        <v>5.58</v>
      </c>
      <c r="G44">
        <v>2.5</v>
      </c>
      <c r="H44">
        <f t="shared" si="11"/>
        <v>5</v>
      </c>
    </row>
    <row r="45" spans="2:8">
      <c r="C45" s="9">
        <f>SUM(C26:C44)</f>
        <v>973.50000000000011</v>
      </c>
      <c r="D45" s="11">
        <f>SUM(D26:D44)</f>
        <v>377</v>
      </c>
    </row>
    <row r="52" spans="2:11">
      <c r="B52" s="3" t="s">
        <v>13</v>
      </c>
      <c r="C52" s="2"/>
      <c r="D52" s="13" t="s">
        <v>4</v>
      </c>
    </row>
    <row r="53" spans="2:11" s="6" customFormat="1" ht="17.25">
      <c r="B53" s="7" t="s">
        <v>0</v>
      </c>
      <c r="C53" s="8" t="s">
        <v>2</v>
      </c>
      <c r="D53" s="4" t="s">
        <v>3</v>
      </c>
      <c r="J53" s="7" t="s">
        <v>0</v>
      </c>
      <c r="K53" s="8" t="s">
        <v>2</v>
      </c>
    </row>
    <row r="54" spans="2:11">
      <c r="B54" s="1" t="s">
        <v>38</v>
      </c>
      <c r="C54" s="5">
        <v>55.1</v>
      </c>
      <c r="D54" s="10">
        <f t="shared" ref="D54:D71" si="12">H54</f>
        <v>22</v>
      </c>
      <c r="F54">
        <f t="shared" ref="F54:F71" si="13">C54/G54</f>
        <v>22.04</v>
      </c>
      <c r="G54">
        <v>2.5</v>
      </c>
      <c r="H54">
        <f t="shared" ref="H54:H71" si="14">FLOOR(F54,1)</f>
        <v>22</v>
      </c>
    </row>
    <row r="55" spans="2:11">
      <c r="B55" s="1" t="s">
        <v>39</v>
      </c>
      <c r="C55" s="5">
        <v>56.15</v>
      </c>
      <c r="D55" s="10">
        <f t="shared" si="12"/>
        <v>22</v>
      </c>
      <c r="F55">
        <f t="shared" si="13"/>
        <v>22.46</v>
      </c>
      <c r="G55">
        <v>2.5</v>
      </c>
      <c r="H55">
        <f t="shared" si="14"/>
        <v>22</v>
      </c>
    </row>
    <row r="56" spans="2:11">
      <c r="B56" s="1" t="s">
        <v>40</v>
      </c>
      <c r="C56" s="5">
        <v>55.67</v>
      </c>
      <c r="D56" s="10">
        <f t="shared" si="12"/>
        <v>22</v>
      </c>
      <c r="F56">
        <f t="shared" si="13"/>
        <v>22.268000000000001</v>
      </c>
      <c r="G56">
        <v>2.5</v>
      </c>
      <c r="H56">
        <f t="shared" si="14"/>
        <v>22</v>
      </c>
    </row>
    <row r="57" spans="2:11">
      <c r="B57" s="1" t="s">
        <v>41</v>
      </c>
      <c r="C57" s="5">
        <v>55.67</v>
      </c>
      <c r="D57" s="10">
        <f t="shared" si="12"/>
        <v>22</v>
      </c>
      <c r="F57">
        <f t="shared" si="13"/>
        <v>22.268000000000001</v>
      </c>
      <c r="G57">
        <v>2.5</v>
      </c>
      <c r="H57">
        <f t="shared" si="14"/>
        <v>22</v>
      </c>
    </row>
    <row r="58" spans="2:11">
      <c r="B58" s="1" t="s">
        <v>42</v>
      </c>
      <c r="C58" s="5">
        <v>55.67</v>
      </c>
      <c r="D58" s="10">
        <f t="shared" si="12"/>
        <v>22</v>
      </c>
      <c r="F58">
        <f t="shared" si="13"/>
        <v>22.268000000000001</v>
      </c>
      <c r="G58">
        <v>2.5</v>
      </c>
      <c r="H58">
        <f t="shared" si="14"/>
        <v>22</v>
      </c>
    </row>
    <row r="59" spans="2:11">
      <c r="B59" s="1" t="s">
        <v>43</v>
      </c>
      <c r="C59" s="5">
        <v>55.67</v>
      </c>
      <c r="D59" s="10">
        <f t="shared" si="12"/>
        <v>22</v>
      </c>
      <c r="F59">
        <f t="shared" si="13"/>
        <v>22.268000000000001</v>
      </c>
      <c r="G59">
        <v>2.5</v>
      </c>
      <c r="H59">
        <f t="shared" si="14"/>
        <v>22</v>
      </c>
    </row>
    <row r="60" spans="2:11">
      <c r="B60" s="1" t="s">
        <v>44</v>
      </c>
      <c r="C60" s="5">
        <v>32.4</v>
      </c>
      <c r="D60" s="10">
        <f t="shared" si="12"/>
        <v>10</v>
      </c>
      <c r="F60">
        <f t="shared" si="13"/>
        <v>10.799999999999999</v>
      </c>
      <c r="G60">
        <v>3</v>
      </c>
      <c r="H60">
        <f t="shared" si="14"/>
        <v>10</v>
      </c>
    </row>
    <row r="61" spans="2:11">
      <c r="B61" s="1" t="s">
        <v>45</v>
      </c>
      <c r="C61" s="5">
        <v>168.27</v>
      </c>
      <c r="D61" s="10">
        <f t="shared" si="12"/>
        <v>67</v>
      </c>
      <c r="F61">
        <f t="shared" si="13"/>
        <v>67.308000000000007</v>
      </c>
      <c r="G61">
        <v>2.5</v>
      </c>
      <c r="H61">
        <f t="shared" si="14"/>
        <v>67</v>
      </c>
    </row>
    <row r="62" spans="2:11">
      <c r="B62" s="1" t="s">
        <v>46</v>
      </c>
      <c r="C62" s="5">
        <v>53.07</v>
      </c>
      <c r="D62" s="10">
        <f t="shared" si="12"/>
        <v>21</v>
      </c>
      <c r="F62">
        <f t="shared" si="13"/>
        <v>21.228000000000002</v>
      </c>
      <c r="G62">
        <v>2.5</v>
      </c>
      <c r="H62">
        <f t="shared" si="14"/>
        <v>21</v>
      </c>
    </row>
    <row r="63" spans="2:11">
      <c r="B63" s="1" t="s">
        <v>46</v>
      </c>
      <c r="C63" s="5">
        <v>53.07</v>
      </c>
      <c r="D63" s="10">
        <f t="shared" si="12"/>
        <v>21</v>
      </c>
      <c r="F63">
        <f t="shared" si="13"/>
        <v>21.228000000000002</v>
      </c>
      <c r="G63">
        <v>2.5</v>
      </c>
      <c r="H63">
        <f t="shared" si="14"/>
        <v>21</v>
      </c>
    </row>
    <row r="64" spans="2:11">
      <c r="B64" s="1" t="s">
        <v>47</v>
      </c>
      <c r="C64" s="5">
        <v>31.72</v>
      </c>
      <c r="D64" s="10">
        <f t="shared" si="12"/>
        <v>12</v>
      </c>
      <c r="F64">
        <f t="shared" si="13"/>
        <v>12.687999999999999</v>
      </c>
      <c r="G64">
        <v>2.5</v>
      </c>
      <c r="H64">
        <f t="shared" si="14"/>
        <v>12</v>
      </c>
    </row>
    <row r="65" spans="2:11">
      <c r="B65" s="1" t="s">
        <v>48</v>
      </c>
      <c r="C65" s="5">
        <v>21.35</v>
      </c>
      <c r="D65" s="10">
        <f t="shared" si="12"/>
        <v>8</v>
      </c>
      <c r="F65">
        <f t="shared" si="13"/>
        <v>8.5400000000000009</v>
      </c>
      <c r="G65">
        <v>2.5</v>
      </c>
      <c r="H65">
        <f t="shared" si="14"/>
        <v>8</v>
      </c>
    </row>
    <row r="66" spans="2:11">
      <c r="B66" s="1" t="s">
        <v>49</v>
      </c>
      <c r="C66" s="5">
        <v>53.03</v>
      </c>
      <c r="D66" s="10">
        <f t="shared" si="12"/>
        <v>21</v>
      </c>
      <c r="F66">
        <f t="shared" si="13"/>
        <v>21.212</v>
      </c>
      <c r="G66">
        <v>2.5</v>
      </c>
      <c r="H66">
        <f t="shared" si="14"/>
        <v>21</v>
      </c>
    </row>
    <row r="67" spans="2:11">
      <c r="B67" s="1" t="s">
        <v>50</v>
      </c>
      <c r="C67" s="5">
        <v>13.15</v>
      </c>
      <c r="D67" s="10">
        <f t="shared" si="12"/>
        <v>5</v>
      </c>
      <c r="F67">
        <f t="shared" si="13"/>
        <v>5.26</v>
      </c>
      <c r="G67">
        <v>2.5</v>
      </c>
      <c r="H67">
        <f t="shared" si="14"/>
        <v>5</v>
      </c>
    </row>
    <row r="68" spans="2:11">
      <c r="B68" s="1" t="s">
        <v>51</v>
      </c>
      <c r="C68" s="5">
        <v>32.21</v>
      </c>
      <c r="D68" s="10">
        <f t="shared" si="12"/>
        <v>12</v>
      </c>
      <c r="F68">
        <f t="shared" si="13"/>
        <v>12.884</v>
      </c>
      <c r="G68">
        <v>2.5</v>
      </c>
      <c r="H68">
        <f t="shared" si="14"/>
        <v>12</v>
      </c>
    </row>
    <row r="69" spans="2:11">
      <c r="B69" s="1" t="s">
        <v>15</v>
      </c>
      <c r="C69" s="5">
        <v>13.15</v>
      </c>
      <c r="D69" s="10">
        <f t="shared" si="12"/>
        <v>4</v>
      </c>
      <c r="F69">
        <f t="shared" si="13"/>
        <v>4.3833333333333337</v>
      </c>
      <c r="G69">
        <v>3</v>
      </c>
      <c r="H69">
        <f t="shared" si="14"/>
        <v>4</v>
      </c>
    </row>
    <row r="70" spans="2:11">
      <c r="B70" s="1" t="s">
        <v>52</v>
      </c>
      <c r="C70" s="5">
        <v>61.74</v>
      </c>
      <c r="D70" s="10">
        <f t="shared" si="12"/>
        <v>24</v>
      </c>
      <c r="F70">
        <f t="shared" si="13"/>
        <v>24.696000000000002</v>
      </c>
      <c r="G70">
        <v>2.5</v>
      </c>
      <c r="H70">
        <f t="shared" si="14"/>
        <v>24</v>
      </c>
    </row>
    <row r="71" spans="2:11">
      <c r="B71" s="1" t="s">
        <v>53</v>
      </c>
      <c r="C71" s="5">
        <v>207.83</v>
      </c>
      <c r="D71" s="10">
        <f t="shared" si="12"/>
        <v>83</v>
      </c>
      <c r="F71">
        <f t="shared" si="13"/>
        <v>83.132000000000005</v>
      </c>
      <c r="G71">
        <v>2.5</v>
      </c>
      <c r="H71">
        <f t="shared" si="14"/>
        <v>83</v>
      </c>
    </row>
    <row r="72" spans="2:11">
      <c r="C72" s="9">
        <f>SUM(C54:C71)</f>
        <v>1074.92</v>
      </c>
      <c r="D72" s="11">
        <f>SUM(D54:D71)</f>
        <v>420</v>
      </c>
    </row>
    <row r="75" spans="2:11">
      <c r="B75" s="3" t="s">
        <v>14</v>
      </c>
      <c r="C75" s="2"/>
      <c r="D75" s="13" t="s">
        <v>4</v>
      </c>
    </row>
    <row r="76" spans="2:11" s="6" customFormat="1" ht="17.25">
      <c r="B76" s="7" t="s">
        <v>0</v>
      </c>
      <c r="C76" s="8" t="s">
        <v>2</v>
      </c>
      <c r="D76" s="4" t="s">
        <v>3</v>
      </c>
      <c r="J76" s="7" t="s">
        <v>0</v>
      </c>
      <c r="K76" s="8" t="s">
        <v>2</v>
      </c>
    </row>
    <row r="77" spans="2:11">
      <c r="B77" s="1" t="s">
        <v>54</v>
      </c>
      <c r="C77" s="5">
        <v>34.11</v>
      </c>
      <c r="D77" s="10">
        <f t="shared" ref="D77:D95" si="15">H77</f>
        <v>11</v>
      </c>
      <c r="F77">
        <f t="shared" ref="F77:F95" si="16">C77/G77</f>
        <v>11.37</v>
      </c>
      <c r="G77">
        <v>3</v>
      </c>
      <c r="H77">
        <f t="shared" ref="H77:H95" si="17">FLOOR(F77,1)</f>
        <v>11</v>
      </c>
    </row>
    <row r="78" spans="2:11">
      <c r="B78" s="1" t="s">
        <v>55</v>
      </c>
      <c r="C78" s="5">
        <v>57.5</v>
      </c>
      <c r="D78" s="10">
        <f t="shared" si="15"/>
        <v>23</v>
      </c>
      <c r="F78">
        <f t="shared" si="16"/>
        <v>23</v>
      </c>
      <c r="G78">
        <v>2.5</v>
      </c>
      <c r="H78">
        <f t="shared" si="17"/>
        <v>23</v>
      </c>
    </row>
    <row r="79" spans="2:11">
      <c r="B79" s="1" t="s">
        <v>56</v>
      </c>
      <c r="C79" s="5">
        <v>57.5</v>
      </c>
      <c r="D79" s="10">
        <f t="shared" si="15"/>
        <v>23</v>
      </c>
      <c r="F79">
        <f t="shared" si="16"/>
        <v>23</v>
      </c>
      <c r="G79">
        <v>2.5</v>
      </c>
      <c r="H79">
        <f t="shared" si="17"/>
        <v>23</v>
      </c>
    </row>
    <row r="80" spans="2:11">
      <c r="B80" s="1" t="s">
        <v>57</v>
      </c>
      <c r="C80" s="5">
        <v>57.5</v>
      </c>
      <c r="D80" s="10">
        <f t="shared" si="15"/>
        <v>23</v>
      </c>
      <c r="F80">
        <f t="shared" si="16"/>
        <v>23</v>
      </c>
      <c r="G80">
        <v>2.5</v>
      </c>
      <c r="H80">
        <f t="shared" si="17"/>
        <v>23</v>
      </c>
    </row>
    <row r="81" spans="2:8">
      <c r="B81" s="1" t="s">
        <v>58</v>
      </c>
      <c r="C81" s="5">
        <v>57.19</v>
      </c>
      <c r="D81" s="10">
        <f t="shared" si="15"/>
        <v>22</v>
      </c>
      <c r="F81">
        <f t="shared" si="16"/>
        <v>22.875999999999998</v>
      </c>
      <c r="G81">
        <v>2.5</v>
      </c>
      <c r="H81">
        <f t="shared" si="17"/>
        <v>22</v>
      </c>
    </row>
    <row r="82" spans="2:8">
      <c r="B82" s="1" t="s">
        <v>59</v>
      </c>
      <c r="C82" s="5">
        <v>57.5</v>
      </c>
      <c r="D82" s="10">
        <f t="shared" si="15"/>
        <v>23</v>
      </c>
      <c r="F82">
        <f t="shared" si="16"/>
        <v>23</v>
      </c>
      <c r="G82">
        <v>2.5</v>
      </c>
      <c r="H82">
        <f t="shared" si="17"/>
        <v>23</v>
      </c>
    </row>
    <row r="83" spans="2:8">
      <c r="B83" s="1" t="s">
        <v>60</v>
      </c>
      <c r="C83" s="5">
        <v>57.19</v>
      </c>
      <c r="D83" s="10">
        <f t="shared" si="15"/>
        <v>22</v>
      </c>
      <c r="F83">
        <f t="shared" si="16"/>
        <v>22.875999999999998</v>
      </c>
      <c r="G83">
        <v>2.5</v>
      </c>
      <c r="H83">
        <f t="shared" si="17"/>
        <v>22</v>
      </c>
    </row>
    <row r="84" spans="2:8">
      <c r="B84" s="1" t="s">
        <v>61</v>
      </c>
      <c r="C84" s="5">
        <v>36.31</v>
      </c>
      <c r="D84" s="10">
        <f t="shared" si="15"/>
        <v>14</v>
      </c>
      <c r="F84">
        <f t="shared" si="16"/>
        <v>14.524000000000001</v>
      </c>
      <c r="G84">
        <v>2.5</v>
      </c>
      <c r="H84">
        <f t="shared" si="17"/>
        <v>14</v>
      </c>
    </row>
    <row r="85" spans="2:8">
      <c r="B85" s="1" t="s">
        <v>62</v>
      </c>
      <c r="C85" s="5">
        <v>30.02</v>
      </c>
      <c r="D85" s="10">
        <f t="shared" si="15"/>
        <v>12</v>
      </c>
      <c r="F85">
        <f t="shared" si="16"/>
        <v>12.007999999999999</v>
      </c>
      <c r="G85">
        <v>2.5</v>
      </c>
      <c r="H85">
        <f t="shared" si="17"/>
        <v>12</v>
      </c>
    </row>
    <row r="86" spans="2:8">
      <c r="B86" s="1" t="s">
        <v>63</v>
      </c>
      <c r="C86" s="5">
        <v>57.19</v>
      </c>
      <c r="D86" s="10">
        <f t="shared" si="15"/>
        <v>22</v>
      </c>
      <c r="F86">
        <f t="shared" si="16"/>
        <v>22.875999999999998</v>
      </c>
      <c r="G86">
        <v>2.5</v>
      </c>
      <c r="H86">
        <f t="shared" si="17"/>
        <v>22</v>
      </c>
    </row>
    <row r="87" spans="2:8">
      <c r="B87" s="1" t="s">
        <v>64</v>
      </c>
      <c r="C87" s="5">
        <v>57.5</v>
      </c>
      <c r="D87" s="10">
        <f t="shared" si="15"/>
        <v>23</v>
      </c>
      <c r="F87">
        <f t="shared" si="16"/>
        <v>23</v>
      </c>
      <c r="G87">
        <v>2.5</v>
      </c>
      <c r="H87">
        <f t="shared" si="17"/>
        <v>23</v>
      </c>
    </row>
    <row r="88" spans="2:8">
      <c r="B88" s="1" t="s">
        <v>65</v>
      </c>
      <c r="C88" s="5">
        <v>56.87</v>
      </c>
      <c r="D88" s="10">
        <f t="shared" si="15"/>
        <v>22</v>
      </c>
      <c r="F88">
        <f t="shared" si="16"/>
        <v>22.747999999999998</v>
      </c>
      <c r="G88">
        <v>2.5</v>
      </c>
      <c r="H88">
        <f t="shared" si="17"/>
        <v>22</v>
      </c>
    </row>
    <row r="89" spans="2:8">
      <c r="B89" s="1" t="s">
        <v>66</v>
      </c>
      <c r="C89" s="5">
        <v>57.5</v>
      </c>
      <c r="D89" s="10">
        <f t="shared" si="15"/>
        <v>23</v>
      </c>
      <c r="F89">
        <f t="shared" si="16"/>
        <v>23</v>
      </c>
      <c r="G89">
        <v>2.5</v>
      </c>
      <c r="H89">
        <f t="shared" si="17"/>
        <v>23</v>
      </c>
    </row>
    <row r="90" spans="2:8">
      <c r="B90" s="1" t="s">
        <v>67</v>
      </c>
      <c r="C90" s="5">
        <v>28.13</v>
      </c>
      <c r="D90" s="10">
        <f t="shared" si="15"/>
        <v>11</v>
      </c>
      <c r="F90">
        <f t="shared" si="16"/>
        <v>11.251999999999999</v>
      </c>
      <c r="G90">
        <v>2.5</v>
      </c>
      <c r="H90">
        <f t="shared" si="17"/>
        <v>11</v>
      </c>
    </row>
    <row r="91" spans="2:8">
      <c r="B91" s="1" t="s">
        <v>68</v>
      </c>
      <c r="C91" s="5">
        <v>28.12</v>
      </c>
      <c r="D91" s="10">
        <f t="shared" si="15"/>
        <v>11</v>
      </c>
      <c r="F91">
        <f t="shared" si="16"/>
        <v>11.248000000000001</v>
      </c>
      <c r="G91">
        <v>2.5</v>
      </c>
      <c r="H91">
        <f t="shared" si="17"/>
        <v>11</v>
      </c>
    </row>
    <row r="92" spans="2:8">
      <c r="B92" s="1" t="s">
        <v>69</v>
      </c>
      <c r="C92" s="5">
        <v>28.12</v>
      </c>
      <c r="D92" s="10">
        <f t="shared" si="15"/>
        <v>11</v>
      </c>
      <c r="F92">
        <f t="shared" si="16"/>
        <v>11.248000000000001</v>
      </c>
      <c r="G92">
        <v>2.5</v>
      </c>
      <c r="H92">
        <f t="shared" si="17"/>
        <v>11</v>
      </c>
    </row>
    <row r="93" spans="2:8">
      <c r="B93" s="1" t="s">
        <v>70</v>
      </c>
      <c r="C93" s="5">
        <v>27.5</v>
      </c>
      <c r="D93" s="10">
        <f t="shared" si="15"/>
        <v>11</v>
      </c>
      <c r="F93">
        <f t="shared" si="16"/>
        <v>11</v>
      </c>
      <c r="G93">
        <v>2.5</v>
      </c>
      <c r="H93">
        <f t="shared" si="17"/>
        <v>11</v>
      </c>
    </row>
    <row r="94" spans="2:8">
      <c r="B94" s="1" t="s">
        <v>71</v>
      </c>
      <c r="C94" s="5">
        <v>33.340000000000003</v>
      </c>
      <c r="D94" s="10">
        <f t="shared" si="15"/>
        <v>11</v>
      </c>
      <c r="F94">
        <f t="shared" si="16"/>
        <v>11.113333333333335</v>
      </c>
      <c r="G94">
        <v>3</v>
      </c>
      <c r="H94">
        <f t="shared" si="17"/>
        <v>11</v>
      </c>
    </row>
    <row r="95" spans="2:8">
      <c r="B95" s="1" t="s">
        <v>72</v>
      </c>
      <c r="C95" s="5">
        <v>53.41</v>
      </c>
      <c r="D95" s="10">
        <f t="shared" si="15"/>
        <v>15</v>
      </c>
      <c r="F95">
        <f t="shared" si="16"/>
        <v>15.26</v>
      </c>
      <c r="G95">
        <v>3.5</v>
      </c>
      <c r="H95">
        <f t="shared" si="17"/>
        <v>15</v>
      </c>
    </row>
    <row r="96" spans="2:8">
      <c r="C96" s="9">
        <f>SUM(C77:C95)</f>
        <v>872.5</v>
      </c>
      <c r="D96" s="11">
        <f>SUM(D77:D95)</f>
        <v>333</v>
      </c>
    </row>
    <row r="102" spans="2:11">
      <c r="B102" s="3" t="s">
        <v>73</v>
      </c>
      <c r="C102" s="2"/>
      <c r="D102" s="13" t="s">
        <v>4</v>
      </c>
    </row>
    <row r="103" spans="2:11" s="6" customFormat="1" ht="17.25">
      <c r="B103" s="7" t="s">
        <v>0</v>
      </c>
      <c r="C103" s="8" t="s">
        <v>2</v>
      </c>
      <c r="D103" s="4" t="s">
        <v>3</v>
      </c>
      <c r="J103" s="7" t="s">
        <v>0</v>
      </c>
      <c r="K103" s="8" t="s">
        <v>2</v>
      </c>
    </row>
    <row r="104" spans="2:11">
      <c r="B104" s="1" t="s">
        <v>7</v>
      </c>
      <c r="C104" s="5">
        <v>26.87</v>
      </c>
      <c r="D104" s="10">
        <f t="shared" ref="D104:D107" si="18">H104</f>
        <v>10</v>
      </c>
      <c r="F104">
        <f t="shared" ref="F104:F107" si="19">C104/G104</f>
        <v>10.748000000000001</v>
      </c>
      <c r="G104">
        <v>2.5</v>
      </c>
      <c r="H104">
        <f t="shared" ref="H104:H107" si="20">FLOOR(F104,1)</f>
        <v>10</v>
      </c>
    </row>
    <row r="105" spans="2:11">
      <c r="B105" s="1" t="s">
        <v>16</v>
      </c>
      <c r="C105" s="5">
        <v>64.03</v>
      </c>
      <c r="D105" s="10">
        <f t="shared" si="18"/>
        <v>25</v>
      </c>
      <c r="F105">
        <f t="shared" si="19"/>
        <v>25.612000000000002</v>
      </c>
      <c r="G105">
        <v>2.5</v>
      </c>
      <c r="H105">
        <f t="shared" si="20"/>
        <v>25</v>
      </c>
    </row>
    <row r="106" spans="2:11">
      <c r="B106" s="1" t="s">
        <v>20</v>
      </c>
      <c r="C106" s="5">
        <v>40.67</v>
      </c>
      <c r="D106" s="10">
        <f t="shared" si="18"/>
        <v>16</v>
      </c>
      <c r="F106">
        <f t="shared" si="19"/>
        <v>16.268000000000001</v>
      </c>
      <c r="G106">
        <v>2.5</v>
      </c>
      <c r="H106">
        <f t="shared" si="20"/>
        <v>16</v>
      </c>
    </row>
    <row r="107" spans="2:11">
      <c r="B107" s="1" t="s">
        <v>21</v>
      </c>
      <c r="C107" s="5">
        <v>27.23</v>
      </c>
      <c r="D107" s="10">
        <f t="shared" si="18"/>
        <v>10</v>
      </c>
      <c r="F107">
        <f t="shared" si="19"/>
        <v>10.891999999999999</v>
      </c>
      <c r="G107">
        <v>2.5</v>
      </c>
      <c r="H107">
        <f t="shared" si="20"/>
        <v>10</v>
      </c>
    </row>
    <row r="108" spans="2:11">
      <c r="C108" s="9">
        <f>SUM(C104:C107)</f>
        <v>158.79999999999998</v>
      </c>
      <c r="D108" s="11">
        <f>SUM(D104:D107)</f>
        <v>61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2020-07-04T09:47:15Z</dcterms:modified>
</cp:coreProperties>
</file>