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bookViews>
    <workbookView xWindow="0" yWindow="0" windowWidth="19200" windowHeight="10995" activeTab="2"/>
  </bookViews>
  <sheets>
    <sheet name="Foglio2" sheetId="2" r:id="rId1"/>
    <sheet name="Foglio3" sheetId="3" r:id="rId2"/>
    <sheet name="Foglio5" sheetId="5" r:id="rId3"/>
  </sheets>
  <calcPr calcId="152511"/>
</workbook>
</file>

<file path=xl/calcChain.xml><?xml version="1.0" encoding="utf-8"?>
<calcChain xmlns="http://schemas.openxmlformats.org/spreadsheetml/2006/main">
  <c r="U28" i="2" l="1"/>
  <c r="M13" i="3" s="1"/>
  <c r="U27" i="2"/>
  <c r="M12" i="3" s="1"/>
  <c r="U26" i="2"/>
  <c r="M11" i="3" s="1"/>
  <c r="U25" i="2"/>
  <c r="M10" i="3" s="1"/>
  <c r="U24" i="2"/>
  <c r="M9" i="3" s="1"/>
  <c r="U23" i="2"/>
  <c r="M8" i="3" s="1"/>
  <c r="U22" i="2"/>
  <c r="M7" i="3" s="1"/>
  <c r="U21" i="2"/>
  <c r="M6" i="3" s="1"/>
  <c r="U20" i="2"/>
  <c r="M5" i="3" s="1"/>
  <c r="U19" i="2"/>
  <c r="M4" i="3" s="1"/>
  <c r="U18" i="2"/>
  <c r="M3" i="3" s="1"/>
  <c r="U17" i="2"/>
  <c r="M2" i="3" s="1"/>
  <c r="Q20" i="2"/>
  <c r="Q18" i="2"/>
  <c r="L3" i="3" s="1"/>
  <c r="U14" i="2" l="1"/>
  <c r="G13" i="3" s="1"/>
  <c r="Q28" i="2"/>
  <c r="L13" i="3" s="1"/>
  <c r="Q14" i="2"/>
  <c r="F13" i="3" s="1"/>
  <c r="M28" i="2"/>
  <c r="K13" i="3" s="1"/>
  <c r="M14" i="2"/>
  <c r="I28" i="2"/>
  <c r="J13" i="3" s="1"/>
  <c r="E28" i="2"/>
  <c r="I13" i="3" s="1"/>
  <c r="I14" i="2"/>
  <c r="D13" i="3" s="1"/>
  <c r="E14" i="2"/>
  <c r="C13" i="3" s="1"/>
  <c r="I17" i="2" l="1"/>
  <c r="J2" i="3" s="1"/>
  <c r="I18" i="2"/>
  <c r="J3" i="3" s="1"/>
  <c r="I19" i="2"/>
  <c r="J4" i="3" s="1"/>
  <c r="I20" i="2"/>
  <c r="J5" i="3" s="1"/>
  <c r="I21" i="2"/>
  <c r="J6" i="3" s="1"/>
  <c r="I22" i="2"/>
  <c r="J7" i="3" s="1"/>
  <c r="I23" i="2"/>
  <c r="J8" i="3" s="1"/>
  <c r="I24" i="2"/>
  <c r="J9" i="3" s="1"/>
  <c r="I25" i="2"/>
  <c r="J10" i="3" s="1"/>
  <c r="I26" i="2"/>
  <c r="J11" i="3" s="1"/>
  <c r="I27" i="2"/>
  <c r="J12" i="3" s="1"/>
  <c r="U13" i="2"/>
  <c r="G12" i="3" s="1"/>
  <c r="U12" i="2"/>
  <c r="G11" i="3" s="1"/>
  <c r="U11" i="2"/>
  <c r="G10" i="3" s="1"/>
  <c r="U10" i="2"/>
  <c r="G9" i="3" s="1"/>
  <c r="U9" i="2"/>
  <c r="G8" i="3" s="1"/>
  <c r="U8" i="2"/>
  <c r="G7" i="3" s="1"/>
  <c r="U7" i="2"/>
  <c r="G6" i="3" s="1"/>
  <c r="U6" i="2"/>
  <c r="G5" i="3" s="1"/>
  <c r="U5" i="2"/>
  <c r="G4" i="3" s="1"/>
  <c r="U4" i="2"/>
  <c r="G3" i="3" s="1"/>
  <c r="U3" i="2"/>
  <c r="G2" i="3" s="1"/>
  <c r="Q27" i="2" l="1"/>
  <c r="L12" i="3" s="1"/>
  <c r="Q26" i="2"/>
  <c r="L11" i="3" s="1"/>
  <c r="Q25" i="2"/>
  <c r="L10" i="3" s="1"/>
  <c r="Q24" i="2"/>
  <c r="L9" i="3" s="1"/>
  <c r="Q23" i="2"/>
  <c r="L8" i="3" s="1"/>
  <c r="Q22" i="2"/>
  <c r="L7" i="3" s="1"/>
  <c r="Q21" i="2"/>
  <c r="L6" i="3" s="1"/>
  <c r="L5" i="3"/>
  <c r="Q19" i="2"/>
  <c r="L4" i="3" s="1"/>
  <c r="Q17" i="2"/>
  <c r="L2" i="3" s="1"/>
  <c r="M27" i="2"/>
  <c r="K12" i="3" s="1"/>
  <c r="M26" i="2"/>
  <c r="K11" i="3" s="1"/>
  <c r="M25" i="2"/>
  <c r="K10" i="3" s="1"/>
  <c r="M24" i="2"/>
  <c r="K9" i="3" s="1"/>
  <c r="M23" i="2"/>
  <c r="K8" i="3" s="1"/>
  <c r="M22" i="2"/>
  <c r="K7" i="3" s="1"/>
  <c r="M21" i="2"/>
  <c r="K6" i="3" s="1"/>
  <c r="M20" i="2"/>
  <c r="K5" i="3" s="1"/>
  <c r="M19" i="2"/>
  <c r="K4" i="3" s="1"/>
  <c r="M18" i="2"/>
  <c r="K3" i="3" s="1"/>
  <c r="M17" i="2"/>
  <c r="K2" i="3" s="1"/>
  <c r="E27" i="2"/>
  <c r="I12" i="3" s="1"/>
  <c r="E26" i="2"/>
  <c r="I11" i="3" s="1"/>
  <c r="E25" i="2"/>
  <c r="I10" i="3" s="1"/>
  <c r="E24" i="2"/>
  <c r="I9" i="3" s="1"/>
  <c r="E23" i="2"/>
  <c r="I8" i="3" s="1"/>
  <c r="E22" i="2"/>
  <c r="I7" i="3" s="1"/>
  <c r="E21" i="2"/>
  <c r="I6" i="3" s="1"/>
  <c r="E20" i="2"/>
  <c r="I5" i="3" s="1"/>
  <c r="E19" i="2"/>
  <c r="I4" i="3" s="1"/>
  <c r="E18" i="2"/>
  <c r="I3" i="3" s="1"/>
  <c r="E17" i="2"/>
  <c r="I2" i="3" s="1"/>
  <c r="Q13" i="2"/>
  <c r="F12" i="3" s="1"/>
  <c r="Q12" i="2"/>
  <c r="F11" i="3" s="1"/>
  <c r="Q11" i="2"/>
  <c r="F10" i="3" s="1"/>
  <c r="Q10" i="2"/>
  <c r="F9" i="3" s="1"/>
  <c r="Q9" i="2"/>
  <c r="F8" i="3" s="1"/>
  <c r="Q8" i="2"/>
  <c r="F7" i="3" s="1"/>
  <c r="Q7" i="2"/>
  <c r="F6" i="3" s="1"/>
  <c r="Q6" i="2"/>
  <c r="F5" i="3" s="1"/>
  <c r="Q5" i="2"/>
  <c r="F4" i="3" s="1"/>
  <c r="Q4" i="2"/>
  <c r="F3" i="3" s="1"/>
  <c r="Q3" i="2"/>
  <c r="F2" i="3" s="1"/>
  <c r="M13" i="2"/>
  <c r="E12" i="3" s="1"/>
  <c r="M12" i="2"/>
  <c r="E11" i="3" s="1"/>
  <c r="M11" i="2"/>
  <c r="E10" i="3" s="1"/>
  <c r="M10" i="2"/>
  <c r="E9" i="3" s="1"/>
  <c r="M9" i="2"/>
  <c r="E8" i="3" s="1"/>
  <c r="M8" i="2"/>
  <c r="E7" i="3" s="1"/>
  <c r="M7" i="2"/>
  <c r="E6" i="3" s="1"/>
  <c r="M6" i="2"/>
  <c r="E5" i="3" s="1"/>
  <c r="M5" i="2"/>
  <c r="E4" i="3" s="1"/>
  <c r="M4" i="2"/>
  <c r="E3" i="3" s="1"/>
  <c r="M3" i="2"/>
  <c r="E2" i="3" s="1"/>
  <c r="I13" i="2"/>
  <c r="D12" i="3" s="1"/>
  <c r="I12" i="2"/>
  <c r="D11" i="3" s="1"/>
  <c r="I11" i="2"/>
  <c r="D10" i="3" s="1"/>
  <c r="I10" i="2"/>
  <c r="D9" i="3" s="1"/>
  <c r="I9" i="2"/>
  <c r="D8" i="3" s="1"/>
  <c r="I8" i="2"/>
  <c r="D7" i="3" s="1"/>
  <c r="I7" i="2"/>
  <c r="D6" i="3" s="1"/>
  <c r="I6" i="2"/>
  <c r="D5" i="3" s="1"/>
  <c r="I5" i="2"/>
  <c r="D4" i="3" s="1"/>
  <c r="I4" i="2"/>
  <c r="D3" i="3" s="1"/>
  <c r="I3" i="2"/>
  <c r="D2" i="3" s="1"/>
  <c r="E13" i="2"/>
  <c r="C12" i="3" s="1"/>
  <c r="E12" i="2"/>
  <c r="C11" i="3" s="1"/>
  <c r="E11" i="2"/>
  <c r="C10" i="3" s="1"/>
  <c r="E10" i="2"/>
  <c r="C9" i="3" s="1"/>
  <c r="E9" i="2"/>
  <c r="C8" i="3" s="1"/>
  <c r="E8" i="2"/>
  <c r="C7" i="3" s="1"/>
  <c r="E7" i="2"/>
  <c r="C6" i="3" s="1"/>
  <c r="E6" i="2"/>
  <c r="C5" i="3" s="1"/>
  <c r="E5" i="2"/>
  <c r="C4" i="3" s="1"/>
  <c r="E4" i="2"/>
  <c r="C3" i="3" s="1"/>
  <c r="E3" i="2"/>
  <c r="C2" i="3" s="1"/>
</calcChain>
</file>

<file path=xl/sharedStrings.xml><?xml version="1.0" encoding="utf-8"?>
<sst xmlns="http://schemas.openxmlformats.org/spreadsheetml/2006/main" count="86" uniqueCount="26">
  <si>
    <t>IIIA</t>
  </si>
  <si>
    <t>IIIB</t>
  </si>
  <si>
    <t>IIIC</t>
  </si>
  <si>
    <t>IIID</t>
  </si>
  <si>
    <t>IVA</t>
  </si>
  <si>
    <t>IVB</t>
  </si>
  <si>
    <t>IVC</t>
  </si>
  <si>
    <t>IVD</t>
  </si>
  <si>
    <t>ITALIANO</t>
  </si>
  <si>
    <t>LATINO</t>
  </si>
  <si>
    <t>GRECO</t>
  </si>
  <si>
    <t>MATEM</t>
  </si>
  <si>
    <t>FISICA</t>
  </si>
  <si>
    <t>INGLESE</t>
  </si>
  <si>
    <t>STORIA</t>
  </si>
  <si>
    <t>FILOSOF</t>
  </si>
  <si>
    <t>SCIENZE</t>
  </si>
  <si>
    <t>ED.FISICA</t>
  </si>
  <si>
    <t>QUIZ</t>
  </si>
  <si>
    <t>CORRETTI</t>
  </si>
  <si>
    <t>PERCENT</t>
  </si>
  <si>
    <t>FILOSOFIA</t>
  </si>
  <si>
    <t>ARTE</t>
  </si>
  <si>
    <t>RELIGIONE</t>
  </si>
  <si>
    <t>IIIE</t>
  </si>
  <si>
    <t>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</si>
</sst>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9" fontId="0" fillId="0" borderId="0" xfId="0" applyNumberFormat="1"/>
    <xf numFmtId="9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3" borderId="0" xfId="0" applyFont="1" applyFill="1"/>
    <xf numFmtId="9" fontId="2" fillId="3" borderId="0" xfId="0" applyNumberFormat="1" applyFont="1" applyFill="1"/>
    <xf numFmtId="0" fontId="3" fillId="4" borderId="0" xfId="0" applyFont="1" applyFill="1"/>
    <xf numFmtId="9" fontId="2" fillId="4" borderId="0" xfId="0" applyNumberFormat="1" applyFont="1" applyFill="1"/>
    <xf numFmtId="0" fontId="3" fillId="5" borderId="0" xfId="0" applyFont="1" applyFill="1"/>
    <xf numFmtId="9" fontId="2" fillId="5" borderId="0" xfId="0" applyNumberFormat="1" applyFont="1" applyFill="1"/>
    <xf numFmtId="0" fontId="3" fillId="6" borderId="0" xfId="0" applyFont="1" applyFill="1"/>
    <xf numFmtId="9" fontId="2" fillId="6" borderId="0" xfId="0" applyNumberFormat="1" applyFont="1" applyFill="1"/>
    <xf numFmtId="0" fontId="3" fillId="7" borderId="0" xfId="0" applyFont="1" applyFill="1"/>
    <xf numFmtId="9" fontId="2" fillId="7" borderId="0" xfId="0" applyNumberFormat="1" applyFont="1" applyFill="1"/>
    <xf numFmtId="0" fontId="3" fillId="8" borderId="0" xfId="0" applyFont="1" applyFill="1"/>
    <xf numFmtId="9" fontId="2" fillId="8" borderId="0" xfId="0" applyNumberFormat="1" applyFont="1" applyFill="1"/>
    <xf numFmtId="0" fontId="3" fillId="2" borderId="0" xfId="0" applyFont="1" applyFill="1"/>
    <xf numFmtId="9" fontId="2" fillId="2" borderId="0" xfId="0" applyNumberFormat="1" applyFont="1" applyFill="1"/>
    <xf numFmtId="0" fontId="3" fillId="9" borderId="0" xfId="0" applyFont="1" applyFill="1"/>
    <xf numFmtId="9" fontId="2" fillId="9" borderId="0" xfId="0" applyNumberFormat="1" applyFont="1" applyFill="1"/>
    <xf numFmtId="0" fontId="3" fillId="10" borderId="0" xfId="0" applyFont="1" applyFill="1"/>
    <xf numFmtId="9" fontId="2" fillId="10" borderId="0" xfId="0" applyNumberFormat="1" applyFont="1" applyFill="1"/>
    <xf numFmtId="0" fontId="0" fillId="10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Foglio3!$A$3:$B$3</c:f>
              <c:strCache>
                <c:ptCount val="2"/>
                <c:pt idx="0">
                  <c:v>LATINO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Foglio3!$C$3:$M$3</c:f>
              <c:numCache>
                <c:formatCode>0%</c:formatCode>
                <c:ptCount val="11"/>
                <c:pt idx="0">
                  <c:v>1.0416666666666667</c:v>
                </c:pt>
                <c:pt idx="1">
                  <c:v>1</c:v>
                </c:pt>
                <c:pt idx="2">
                  <c:v>0.9375</c:v>
                </c:pt>
                <c:pt idx="3">
                  <c:v>0.96363636363636362</c:v>
                </c:pt>
                <c:pt idx="4">
                  <c:v>0.83478260869565213</c:v>
                </c:pt>
                <c:pt idx="6">
                  <c:v>0.94736842105263153</c:v>
                </c:pt>
                <c:pt idx="7">
                  <c:v>0.94</c:v>
                </c:pt>
                <c:pt idx="8">
                  <c:v>0.92500000000000004</c:v>
                </c:pt>
                <c:pt idx="9">
                  <c:v>0.99047619047619051</c:v>
                </c:pt>
                <c:pt idx="10">
                  <c:v>0.98333333333333328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78160"/>
        <c:axId val="217078720"/>
      </c:barChart>
      <c:catAx>
        <c:axId val="21707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078720"/>
        <c:crosses val="autoZero"/>
        <c:auto val="1"/>
        <c:lblAlgn val="ctr"/>
        <c:lblOffset val="100"/>
        <c:noMultiLvlLbl val="0"/>
      </c:catAx>
      <c:valAx>
        <c:axId val="217078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078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Foglio3!$A$9:$B$9</c:f>
              <c:strCache>
                <c:ptCount val="2"/>
                <c:pt idx="0">
                  <c:v>FILOSOF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Foglio3!$C$9:$M$9</c:f>
              <c:numCache>
                <c:formatCode>0%</c:formatCode>
                <c:ptCount val="11"/>
                <c:pt idx="0">
                  <c:v>1.0416666666666667</c:v>
                </c:pt>
                <c:pt idx="1">
                  <c:v>1</c:v>
                </c:pt>
                <c:pt idx="2">
                  <c:v>0.75</c:v>
                </c:pt>
                <c:pt idx="3">
                  <c:v>0.98181818181818181</c:v>
                </c:pt>
                <c:pt idx="4">
                  <c:v>0.9652173913043478</c:v>
                </c:pt>
                <c:pt idx="6">
                  <c:v>0.9263157894736842</c:v>
                </c:pt>
                <c:pt idx="7">
                  <c:v>0.99</c:v>
                </c:pt>
                <c:pt idx="8">
                  <c:v>1</c:v>
                </c:pt>
                <c:pt idx="9">
                  <c:v>0.99047619047619051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412672"/>
        <c:axId val="218413232"/>
      </c:barChart>
      <c:catAx>
        <c:axId val="21841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413232"/>
        <c:crosses val="autoZero"/>
        <c:auto val="1"/>
        <c:lblAlgn val="ctr"/>
        <c:lblOffset val="100"/>
        <c:noMultiLvlLbl val="0"/>
      </c:catAx>
      <c:valAx>
        <c:axId val="218413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412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SCIENZE NATURALI</a:t>
            </a:r>
          </a:p>
        </c:rich>
      </c:tx>
      <c:layout>
        <c:manualLayout>
          <c:xMode val="edge"/>
          <c:yMode val="edge"/>
          <c:x val="0.27168044619422571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Foglio3!$A$10:$B$10</c:f>
              <c:strCache>
                <c:ptCount val="2"/>
                <c:pt idx="0">
                  <c:v>SCIENZE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Foglio3!$C$10:$M$10</c:f>
              <c:numCache>
                <c:formatCode>0%</c:formatCode>
                <c:ptCount val="11"/>
                <c:pt idx="0">
                  <c:v>1.0416666666666667</c:v>
                </c:pt>
                <c:pt idx="1">
                  <c:v>1</c:v>
                </c:pt>
                <c:pt idx="2">
                  <c:v>0.9375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0.99</c:v>
                </c:pt>
                <c:pt idx="8">
                  <c:v>0.96250000000000002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415472"/>
        <c:axId val="218416032"/>
      </c:barChart>
      <c:catAx>
        <c:axId val="21841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416032"/>
        <c:crosses val="autoZero"/>
        <c:auto val="1"/>
        <c:lblAlgn val="ctr"/>
        <c:lblOffset val="100"/>
        <c:noMultiLvlLbl val="0"/>
      </c:catAx>
      <c:valAx>
        <c:axId val="2184160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415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7599518810148722E-2"/>
          <c:y val="0.19480351414406533"/>
          <c:w val="0.69159580052493441"/>
          <c:h val="0.68921660834062404"/>
        </c:manualLayout>
      </c:layout>
      <c:barChart>
        <c:barDir val="col"/>
        <c:grouping val="clustered"/>
        <c:varyColors val="0"/>
        <c:ser>
          <c:idx val="9"/>
          <c:order val="0"/>
          <c:tx>
            <c:strRef>
              <c:f>Foglio3!$A$13:$B$13</c:f>
              <c:strCache>
                <c:ptCount val="2"/>
                <c:pt idx="0">
                  <c:v>RELIGIONE</c:v>
                </c:pt>
              </c:strCache>
            </c:strRef>
          </c:tx>
          <c:spPr>
            <a:solidFill>
              <a:schemeClr val="accent6">
                <a:tint val="43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Foglio3!$C$13:$M$13</c:f>
              <c:numCache>
                <c:formatCode>0%</c:formatCode>
                <c:ptCount val="11"/>
                <c:pt idx="0">
                  <c:v>1.0416666666666667</c:v>
                </c:pt>
                <c:pt idx="1">
                  <c:v>0.97499999999999998</c:v>
                </c:pt>
                <c:pt idx="2">
                  <c:v>0.74</c:v>
                </c:pt>
                <c:pt idx="3">
                  <c:v>0.98181818181818181</c:v>
                </c:pt>
                <c:pt idx="4">
                  <c:v>0.99130434782608701</c:v>
                </c:pt>
                <c:pt idx="6">
                  <c:v>0.98947368421052628</c:v>
                </c:pt>
                <c:pt idx="7">
                  <c:v>1</c:v>
                </c:pt>
                <c:pt idx="8">
                  <c:v>0.9375</c:v>
                </c:pt>
                <c:pt idx="9">
                  <c:v>0.98095238095238091</c:v>
                </c:pt>
                <c:pt idx="10">
                  <c:v>0.97499999999999998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64080"/>
        <c:axId val="168164640"/>
      </c:barChart>
      <c:catAx>
        <c:axId val="16816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164640"/>
        <c:crosses val="autoZero"/>
        <c:auto val="1"/>
        <c:lblAlgn val="ctr"/>
        <c:lblOffset val="100"/>
        <c:noMultiLvlLbl val="0"/>
      </c:catAx>
      <c:valAx>
        <c:axId val="168164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164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Foglio3!$A$4:$B$4</c:f>
              <c:strCache>
                <c:ptCount val="2"/>
                <c:pt idx="0">
                  <c:v>GRECO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Foglio3!$C$4:$M$4</c:f>
              <c:numCache>
                <c:formatCode>0%</c:formatCode>
                <c:ptCount val="11"/>
                <c:pt idx="0">
                  <c:v>1.0416666666666667</c:v>
                </c:pt>
                <c:pt idx="1">
                  <c:v>0.9916666666666667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0.98947368421052628</c:v>
                </c:pt>
                <c:pt idx="7">
                  <c:v>1</c:v>
                </c:pt>
                <c:pt idx="8">
                  <c:v>0.8125</c:v>
                </c:pt>
                <c:pt idx="9">
                  <c:v>0.97142857142857142</c:v>
                </c:pt>
                <c:pt idx="10">
                  <c:v>0.98333333333333328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02496"/>
        <c:axId val="216901936"/>
      </c:barChart>
      <c:catAx>
        <c:axId val="21690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901936"/>
        <c:crosses val="autoZero"/>
        <c:auto val="1"/>
        <c:lblAlgn val="ctr"/>
        <c:lblOffset val="100"/>
        <c:noMultiLvlLbl val="0"/>
      </c:catAx>
      <c:valAx>
        <c:axId val="2169019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690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Foglio3!$A$5:$B$5</c:f>
              <c:strCache>
                <c:ptCount val="2"/>
                <c:pt idx="0">
                  <c:v>MATEM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Foglio3!$C$5:$M$5</c:f>
              <c:numCache>
                <c:formatCode>0%</c:formatCode>
                <c:ptCount val="11"/>
                <c:pt idx="0">
                  <c:v>1.0416666666666667</c:v>
                </c:pt>
                <c:pt idx="1">
                  <c:v>0.95833333333333337</c:v>
                </c:pt>
                <c:pt idx="2">
                  <c:v>0.72499999999999998</c:v>
                </c:pt>
                <c:pt idx="3">
                  <c:v>0.82727272727272727</c:v>
                </c:pt>
                <c:pt idx="4">
                  <c:v>1</c:v>
                </c:pt>
                <c:pt idx="6">
                  <c:v>1</c:v>
                </c:pt>
                <c:pt idx="7">
                  <c:v>0.93</c:v>
                </c:pt>
                <c:pt idx="8">
                  <c:v>0.96250000000000002</c:v>
                </c:pt>
                <c:pt idx="9">
                  <c:v>0.78095238095238095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99696"/>
        <c:axId val="216904736"/>
      </c:barChart>
      <c:catAx>
        <c:axId val="21689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904736"/>
        <c:crosses val="autoZero"/>
        <c:auto val="1"/>
        <c:lblAlgn val="ctr"/>
        <c:lblOffset val="100"/>
        <c:noMultiLvlLbl val="0"/>
      </c:catAx>
      <c:valAx>
        <c:axId val="2169047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689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Foglio3!$A$6:$B$6</c:f>
              <c:strCache>
                <c:ptCount val="2"/>
                <c:pt idx="0">
                  <c:v>FISICA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Foglio3!$C$6:$M$6</c:f>
              <c:numCache>
                <c:formatCode>0%</c:formatCode>
                <c:ptCount val="11"/>
                <c:pt idx="0">
                  <c:v>1.0416666666666667</c:v>
                </c:pt>
                <c:pt idx="1">
                  <c:v>0.95</c:v>
                </c:pt>
                <c:pt idx="2">
                  <c:v>0.78749999999999998</c:v>
                </c:pt>
                <c:pt idx="3">
                  <c:v>0.99090909090909096</c:v>
                </c:pt>
                <c:pt idx="4">
                  <c:v>1</c:v>
                </c:pt>
                <c:pt idx="6">
                  <c:v>0.9263157894736842</c:v>
                </c:pt>
                <c:pt idx="7">
                  <c:v>0.98</c:v>
                </c:pt>
                <c:pt idx="8">
                  <c:v>0.88749999999999996</c:v>
                </c:pt>
                <c:pt idx="9">
                  <c:v>0.88571428571428568</c:v>
                </c:pt>
                <c:pt idx="10">
                  <c:v>0.98333333333333328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05856"/>
        <c:axId val="216906416"/>
      </c:barChart>
      <c:catAx>
        <c:axId val="21690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906416"/>
        <c:crosses val="autoZero"/>
        <c:auto val="1"/>
        <c:lblAlgn val="ctr"/>
        <c:lblOffset val="100"/>
        <c:noMultiLvlLbl val="0"/>
      </c:catAx>
      <c:valAx>
        <c:axId val="2169064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6905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Foglio3!$A$7:$B$7</c:f>
              <c:strCache>
                <c:ptCount val="2"/>
                <c:pt idx="0">
                  <c:v>INGLESE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Foglio3!$C$7:$M$7</c:f>
              <c:numCache>
                <c:formatCode>0%</c:formatCode>
                <c:ptCount val="11"/>
                <c:pt idx="0">
                  <c:v>1.0416666666666667</c:v>
                </c:pt>
                <c:pt idx="1">
                  <c:v>1</c:v>
                </c:pt>
                <c:pt idx="2">
                  <c:v>0.9375</c:v>
                </c:pt>
                <c:pt idx="3">
                  <c:v>1</c:v>
                </c:pt>
                <c:pt idx="4">
                  <c:v>0.9826086956521739</c:v>
                </c:pt>
                <c:pt idx="6">
                  <c:v>0.98947368421052628</c:v>
                </c:pt>
                <c:pt idx="7">
                  <c:v>0.99</c:v>
                </c:pt>
                <c:pt idx="8">
                  <c:v>0.82499999999999996</c:v>
                </c:pt>
                <c:pt idx="9">
                  <c:v>0.98095238095238091</c:v>
                </c:pt>
                <c:pt idx="10">
                  <c:v>0.97499999999999998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02560"/>
        <c:axId val="214603680"/>
      </c:barChart>
      <c:catAx>
        <c:axId val="214602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603680"/>
        <c:crosses val="autoZero"/>
        <c:auto val="1"/>
        <c:lblAlgn val="ctr"/>
        <c:lblOffset val="100"/>
        <c:noMultiLvlLbl val="0"/>
      </c:catAx>
      <c:valAx>
        <c:axId val="2146036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460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Foglio3!$A$12:$B$12</c:f>
              <c:strCache>
                <c:ptCount val="2"/>
                <c:pt idx="0">
                  <c:v>ARTE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Foglio3!$C$12:$M$12</c:f>
              <c:numCache>
                <c:formatCode>0%</c:formatCode>
                <c:ptCount val="11"/>
                <c:pt idx="0">
                  <c:v>1.0416666666666667</c:v>
                </c:pt>
                <c:pt idx="1">
                  <c:v>0.95</c:v>
                </c:pt>
                <c:pt idx="2">
                  <c:v>0.33750000000000002</c:v>
                </c:pt>
                <c:pt idx="3">
                  <c:v>0.76363636363636367</c:v>
                </c:pt>
                <c:pt idx="4">
                  <c:v>0.88695652173913042</c:v>
                </c:pt>
                <c:pt idx="6">
                  <c:v>1</c:v>
                </c:pt>
                <c:pt idx="7">
                  <c:v>0.82</c:v>
                </c:pt>
                <c:pt idx="8">
                  <c:v>0.67500000000000004</c:v>
                </c:pt>
                <c:pt idx="9">
                  <c:v>0.88571428571428568</c:v>
                </c:pt>
                <c:pt idx="10">
                  <c:v>0.98333333333333328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02000"/>
        <c:axId val="214607040"/>
      </c:barChart>
      <c:catAx>
        <c:axId val="21460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607040"/>
        <c:crosses val="autoZero"/>
        <c:auto val="1"/>
        <c:lblAlgn val="ctr"/>
        <c:lblOffset val="100"/>
        <c:noMultiLvlLbl val="0"/>
      </c:catAx>
      <c:valAx>
        <c:axId val="2146070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460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Foglio3!$A$2:$B$2</c:f>
              <c:strCache>
                <c:ptCount val="2"/>
                <c:pt idx="0">
                  <c:v>ITALIANO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Foglio3!$C$2:$M$2</c:f>
              <c:numCache>
                <c:formatCode>0%</c:formatCode>
                <c:ptCount val="11"/>
                <c:pt idx="0">
                  <c:v>0.94166666666666665</c:v>
                </c:pt>
                <c:pt idx="1">
                  <c:v>1</c:v>
                </c:pt>
                <c:pt idx="2">
                  <c:v>0.9375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0.99</c:v>
                </c:pt>
                <c:pt idx="8">
                  <c:v>0.9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401536"/>
        <c:axId val="218399856"/>
      </c:barChart>
      <c:catAx>
        <c:axId val="21840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399856"/>
        <c:crosses val="autoZero"/>
        <c:auto val="1"/>
        <c:lblAlgn val="ctr"/>
        <c:lblOffset val="100"/>
        <c:noMultiLvlLbl val="0"/>
      </c:catAx>
      <c:valAx>
        <c:axId val="2183998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40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599518810148722E-2"/>
          <c:y val="0.19480351414406533"/>
          <c:w val="0.69159580052493441"/>
          <c:h val="0.68921660834062404"/>
        </c:manualLayout>
      </c:layout>
      <c:barChart>
        <c:barDir val="col"/>
        <c:grouping val="clustered"/>
        <c:varyColors val="0"/>
        <c:ser>
          <c:idx val="9"/>
          <c:order val="0"/>
          <c:tx>
            <c:strRef>
              <c:f>Foglio3!$A$11:$B$11</c:f>
              <c:strCache>
                <c:ptCount val="2"/>
                <c:pt idx="0">
                  <c:v>ED.FISICA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Foglio3!$C$11:$M$11</c:f>
              <c:numCache>
                <c:formatCode>0%</c:formatCode>
                <c:ptCount val="11"/>
                <c:pt idx="0">
                  <c:v>1.0166666666666666</c:v>
                </c:pt>
                <c:pt idx="1">
                  <c:v>0.98333333333333328</c:v>
                </c:pt>
                <c:pt idx="2">
                  <c:v>0.83750000000000002</c:v>
                </c:pt>
                <c:pt idx="3">
                  <c:v>1</c:v>
                </c:pt>
                <c:pt idx="4">
                  <c:v>0.90434782608695652</c:v>
                </c:pt>
                <c:pt idx="6">
                  <c:v>0.97894736842105268</c:v>
                </c:pt>
                <c:pt idx="7">
                  <c:v>0.96</c:v>
                </c:pt>
                <c:pt idx="8">
                  <c:v>0.95</c:v>
                </c:pt>
                <c:pt idx="9">
                  <c:v>0.91428571428571426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6576"/>
        <c:axId val="2874336"/>
      </c:barChart>
      <c:catAx>
        <c:axId val="287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74336"/>
        <c:crosses val="autoZero"/>
        <c:auto val="1"/>
        <c:lblAlgn val="ctr"/>
        <c:lblOffset val="100"/>
        <c:noMultiLvlLbl val="0"/>
      </c:catAx>
      <c:valAx>
        <c:axId val="28743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7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Foglio3!$A$8:$B$8</c:f>
              <c:strCache>
                <c:ptCount val="2"/>
                <c:pt idx="0">
                  <c:v>STORIA</c:v>
                </c:pt>
              </c:strCache>
            </c:strRef>
          </c:tx>
          <c:invertIfNegative val="0"/>
          <c:cat>
            <c:strRef>
              <c:f>Foglio3!$C$1:$M$1</c:f>
              <c:strCache>
                <c:ptCount val="11"/>
                <c:pt idx="0">
                  <c:v>IIIA</c:v>
                </c:pt>
                <c:pt idx="1">
                  <c:v>IIIB</c:v>
                </c:pt>
                <c:pt idx="2">
                  <c:v>IIIC</c:v>
                </c:pt>
                <c:pt idx="3">
                  <c:v>IIID</c:v>
                </c:pt>
                <c:pt idx="4">
                  <c:v>IIIE</c:v>
                </c:pt>
                <c:pt idx="6">
                  <c:v>IVA</c:v>
                </c:pt>
                <c:pt idx="7">
                  <c:v>IVB</c:v>
                </c:pt>
                <c:pt idx="8">
                  <c:v>IVC</c:v>
                </c:pt>
                <c:pt idx="9">
                  <c:v>IVD</c:v>
                </c:pt>
                <c:pt idx="10">
                  <c:v>IVE</c:v>
                </c:pt>
              </c:strCache>
            </c:strRef>
          </c:cat>
          <c:val>
            <c:numRef>
              <c:f>Foglio3!$C$8:$M$8</c:f>
              <c:numCache>
                <c:formatCode>0%</c:formatCode>
                <c:ptCount val="11"/>
                <c:pt idx="0">
                  <c:v>1.0416666666666667</c:v>
                </c:pt>
                <c:pt idx="1">
                  <c:v>1</c:v>
                </c:pt>
                <c:pt idx="2">
                  <c:v>0.7</c:v>
                </c:pt>
                <c:pt idx="3">
                  <c:v>0.78181818181818186</c:v>
                </c:pt>
                <c:pt idx="4">
                  <c:v>1</c:v>
                </c:pt>
                <c:pt idx="6">
                  <c:v>0.94736842105263153</c:v>
                </c:pt>
                <c:pt idx="7">
                  <c:v>0.99</c:v>
                </c:pt>
                <c:pt idx="8">
                  <c:v>0.98750000000000004</c:v>
                </c:pt>
                <c:pt idx="9">
                  <c:v>0.94285714285714284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0976"/>
        <c:axId val="218410432"/>
      </c:barChart>
      <c:catAx>
        <c:axId val="287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410432"/>
        <c:crosses val="autoZero"/>
        <c:auto val="1"/>
        <c:lblAlgn val="ctr"/>
        <c:lblOffset val="100"/>
        <c:noMultiLvlLbl val="0"/>
      </c:catAx>
      <c:valAx>
        <c:axId val="218410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7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0</xdr:row>
      <xdr:rowOff>138112</xdr:rowOff>
    </xdr:from>
    <xdr:to>
      <xdr:col>16</xdr:col>
      <xdr:colOff>319087</xdr:colOff>
      <xdr:row>15</xdr:row>
      <xdr:rowOff>23812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</xdr:colOff>
      <xdr:row>15</xdr:row>
      <xdr:rowOff>128587</xdr:rowOff>
    </xdr:from>
    <xdr:to>
      <xdr:col>7</xdr:col>
      <xdr:colOff>481012</xdr:colOff>
      <xdr:row>30</xdr:row>
      <xdr:rowOff>14287</xdr:rowOff>
    </xdr:to>
    <xdr:graphicFrame macro="">
      <xdr:nvGraphicFramePr>
        <xdr:cNvPr id="4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14287</xdr:colOff>
      <xdr:row>31</xdr:row>
      <xdr:rowOff>23812</xdr:rowOff>
    </xdr:from>
    <xdr:to>
      <xdr:col>16</xdr:col>
      <xdr:colOff>319087</xdr:colOff>
      <xdr:row>45</xdr:row>
      <xdr:rowOff>100012</xdr:rowOff>
    </xdr:to>
    <xdr:graphicFrame macro="">
      <xdr:nvGraphicFramePr>
        <xdr:cNvPr id="5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185737</xdr:colOff>
      <xdr:row>31</xdr:row>
      <xdr:rowOff>33337</xdr:rowOff>
    </xdr:from>
    <xdr:to>
      <xdr:col>7</xdr:col>
      <xdr:colOff>490537</xdr:colOff>
      <xdr:row>45</xdr:row>
      <xdr:rowOff>109537</xdr:rowOff>
    </xdr:to>
    <xdr:graphicFrame macro="">
      <xdr:nvGraphicFramePr>
        <xdr:cNvPr id="6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</xdr:colOff>
      <xdr:row>15</xdr:row>
      <xdr:rowOff>176212</xdr:rowOff>
    </xdr:from>
    <xdr:to>
      <xdr:col>16</xdr:col>
      <xdr:colOff>319087</xdr:colOff>
      <xdr:row>30</xdr:row>
      <xdr:rowOff>61912</xdr:rowOff>
    </xdr:to>
    <xdr:graphicFrame macro="">
      <xdr:nvGraphicFramePr>
        <xdr:cNvPr id="7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195262</xdr:colOff>
      <xdr:row>49</xdr:row>
      <xdr:rowOff>90487</xdr:rowOff>
    </xdr:from>
    <xdr:to>
      <xdr:col>7</xdr:col>
      <xdr:colOff>500062</xdr:colOff>
      <xdr:row>63</xdr:row>
      <xdr:rowOff>166687</xdr:rowOff>
    </xdr:to>
    <xdr:graphicFrame macro="">
      <xdr:nvGraphicFramePr>
        <xdr:cNvPr id="8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204787</xdr:colOff>
      <xdr:row>0</xdr:row>
      <xdr:rowOff>109537</xdr:rowOff>
    </xdr:from>
    <xdr:to>
      <xdr:col>7</xdr:col>
      <xdr:colOff>509587</xdr:colOff>
      <xdr:row>14</xdr:row>
      <xdr:rowOff>185737</xdr:rowOff>
    </xdr:to>
    <xdr:graphicFrame macro="">
      <xdr:nvGraphicFramePr>
        <xdr:cNvPr id="9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166687</xdr:colOff>
      <xdr:row>81</xdr:row>
      <xdr:rowOff>4762</xdr:rowOff>
    </xdr:from>
    <xdr:to>
      <xdr:col>7</xdr:col>
      <xdr:colOff>471487</xdr:colOff>
      <xdr:row>95</xdr:row>
      <xdr:rowOff>80962</xdr:rowOff>
    </xdr:to>
    <xdr:graphicFrame macro="">
      <xdr:nvGraphicFramePr>
        <xdr:cNvPr id="10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204787</xdr:colOff>
      <xdr:row>64</xdr:row>
      <xdr:rowOff>119062</xdr:rowOff>
    </xdr:from>
    <xdr:to>
      <xdr:col>7</xdr:col>
      <xdr:colOff>509587</xdr:colOff>
      <xdr:row>79</xdr:row>
      <xdr:rowOff>4762</xdr:rowOff>
    </xdr:to>
    <xdr:graphicFrame macro="">
      <xdr:nvGraphicFramePr>
        <xdr:cNvPr id="11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80962</xdr:colOff>
      <xdr:row>64</xdr:row>
      <xdr:rowOff>176212</xdr:rowOff>
    </xdr:from>
    <xdr:to>
      <xdr:col>16</xdr:col>
      <xdr:colOff>385762</xdr:colOff>
      <xdr:row>79</xdr:row>
      <xdr:rowOff>61912</xdr:rowOff>
    </xdr:to>
    <xdr:graphicFrame macro="">
      <xdr:nvGraphicFramePr>
        <xdr:cNvPr id="12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42862</xdr:colOff>
      <xdr:row>49</xdr:row>
      <xdr:rowOff>71437</xdr:rowOff>
    </xdr:from>
    <xdr:to>
      <xdr:col>16</xdr:col>
      <xdr:colOff>347662</xdr:colOff>
      <xdr:row>63</xdr:row>
      <xdr:rowOff>147637</xdr:rowOff>
    </xdr:to>
    <xdr:graphicFrame macro="">
      <xdr:nvGraphicFramePr>
        <xdr:cNvPr id="13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81</xdr:row>
      <xdr:rowOff>19050</xdr:rowOff>
    </xdr:from>
    <xdr:to>
      <xdr:col>16</xdr:col>
      <xdr:colOff>314325</xdr:colOff>
      <xdr:row>95</xdr:row>
      <xdr:rowOff>95250</xdr:rowOff>
    </xdr:to>
    <xdr:graphicFrame macro="">
      <xdr:nvGraphicFramePr>
        <xdr:cNvPr id="14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pane xSplit="1" topLeftCell="B1" activePane="topRight" state="frozen"/>
      <selection pane="topRight" activeCell="I33" sqref="I33"/>
    </sheetView>
  </sheetViews>
  <sheetFormatPr defaultRowHeight="15" x14ac:dyDescent="0.25"/>
  <cols>
    <col min="5" max="6" width="9.140625" style="1"/>
    <col min="9" max="10" width="9.140625" style="1"/>
    <col min="13" max="14" width="9.140625" style="1"/>
    <col min="17" max="18" width="9.140625" style="1"/>
  </cols>
  <sheetData>
    <row r="1" spans="1:21" x14ac:dyDescent="0.25">
      <c r="C1" s="3" t="s">
        <v>0</v>
      </c>
      <c r="D1" s="3"/>
      <c r="E1" s="2"/>
      <c r="F1" s="2"/>
      <c r="G1" s="3" t="s">
        <v>1</v>
      </c>
      <c r="H1" s="3"/>
      <c r="I1" s="2"/>
      <c r="J1" s="2"/>
      <c r="K1" s="3" t="s">
        <v>2</v>
      </c>
      <c r="L1" s="3"/>
      <c r="M1" s="2"/>
      <c r="N1" s="2"/>
      <c r="O1" s="3" t="s">
        <v>3</v>
      </c>
      <c r="P1" s="3"/>
      <c r="S1" s="3" t="s">
        <v>24</v>
      </c>
    </row>
    <row r="2" spans="1:21" x14ac:dyDescent="0.25">
      <c r="C2" t="s">
        <v>18</v>
      </c>
      <c r="D2" t="s">
        <v>19</v>
      </c>
      <c r="E2" s="1" t="s">
        <v>20</v>
      </c>
      <c r="G2" t="s">
        <v>18</v>
      </c>
      <c r="H2" t="s">
        <v>19</v>
      </c>
      <c r="I2" s="1" t="s">
        <v>20</v>
      </c>
      <c r="K2" t="s">
        <v>18</v>
      </c>
      <c r="L2" t="s">
        <v>19</v>
      </c>
      <c r="M2" s="1" t="s">
        <v>20</v>
      </c>
      <c r="O2" t="s">
        <v>18</v>
      </c>
      <c r="P2" t="s">
        <v>19</v>
      </c>
      <c r="Q2" s="1" t="s">
        <v>20</v>
      </c>
      <c r="S2" t="s">
        <v>18</v>
      </c>
      <c r="T2" t="s">
        <v>19</v>
      </c>
      <c r="U2" t="s">
        <v>20</v>
      </c>
    </row>
    <row r="3" spans="1:21" x14ac:dyDescent="0.25">
      <c r="A3" s="3" t="s">
        <v>8</v>
      </c>
      <c r="B3" s="3"/>
      <c r="C3">
        <v>120</v>
      </c>
      <c r="D3">
        <v>113</v>
      </c>
      <c r="E3" s="2">
        <f>D3/C3</f>
        <v>0.94166666666666665</v>
      </c>
      <c r="F3" s="2"/>
      <c r="G3">
        <v>120</v>
      </c>
      <c r="H3">
        <v>120</v>
      </c>
      <c r="I3" s="2">
        <f>H3/G3</f>
        <v>1</v>
      </c>
      <c r="J3" s="2"/>
      <c r="K3">
        <v>80</v>
      </c>
      <c r="L3">
        <v>75</v>
      </c>
      <c r="M3" s="2">
        <f>L3/K3</f>
        <v>0.9375</v>
      </c>
      <c r="N3" s="2"/>
      <c r="O3">
        <v>110</v>
      </c>
      <c r="P3">
        <v>110</v>
      </c>
      <c r="Q3" s="2">
        <f>P3/O3</f>
        <v>1</v>
      </c>
      <c r="R3" s="2"/>
      <c r="S3">
        <v>115</v>
      </c>
      <c r="T3">
        <v>115</v>
      </c>
      <c r="U3" s="2">
        <f>T3/S3</f>
        <v>1</v>
      </c>
    </row>
    <row r="4" spans="1:21" x14ac:dyDescent="0.25">
      <c r="A4" s="3" t="s">
        <v>9</v>
      </c>
      <c r="B4" s="3"/>
      <c r="C4">
        <v>120</v>
      </c>
      <c r="D4">
        <v>125</v>
      </c>
      <c r="E4" s="2">
        <f>D4/C4</f>
        <v>1.0416666666666667</v>
      </c>
      <c r="F4" s="2"/>
      <c r="G4">
        <v>120</v>
      </c>
      <c r="H4">
        <v>120</v>
      </c>
      <c r="I4" s="2">
        <f t="shared" ref="I4:I14" si="0">H4/G4</f>
        <v>1</v>
      </c>
      <c r="J4" s="2"/>
      <c r="K4">
        <v>80</v>
      </c>
      <c r="L4">
        <v>75</v>
      </c>
      <c r="M4" s="2">
        <f t="shared" ref="M4:M14" si="1">L4/K4</f>
        <v>0.9375</v>
      </c>
      <c r="N4" s="2"/>
      <c r="O4">
        <v>110</v>
      </c>
      <c r="P4">
        <v>106</v>
      </c>
      <c r="Q4" s="2">
        <f t="shared" ref="Q4:Q14" si="2">P4/O4</f>
        <v>0.96363636363636362</v>
      </c>
      <c r="R4" s="2"/>
      <c r="S4">
        <v>115</v>
      </c>
      <c r="T4">
        <v>96</v>
      </c>
      <c r="U4" s="2">
        <f t="shared" ref="U4:U14" si="3">T4/S4</f>
        <v>0.83478260869565213</v>
      </c>
    </row>
    <row r="5" spans="1:21" x14ac:dyDescent="0.25">
      <c r="A5" s="3" t="s">
        <v>10</v>
      </c>
      <c r="B5" s="3"/>
      <c r="C5">
        <v>120</v>
      </c>
      <c r="D5">
        <v>125</v>
      </c>
      <c r="E5" s="2">
        <f>D5/C5</f>
        <v>1.0416666666666667</v>
      </c>
      <c r="F5" s="2"/>
      <c r="G5">
        <v>120</v>
      </c>
      <c r="H5">
        <v>119</v>
      </c>
      <c r="I5" s="2">
        <f t="shared" si="0"/>
        <v>0.9916666666666667</v>
      </c>
      <c r="J5" s="2"/>
      <c r="K5">
        <v>80</v>
      </c>
      <c r="L5">
        <v>80</v>
      </c>
      <c r="M5" s="2">
        <f t="shared" si="1"/>
        <v>1</v>
      </c>
      <c r="N5" s="2"/>
      <c r="O5">
        <v>110</v>
      </c>
      <c r="P5">
        <v>110</v>
      </c>
      <c r="Q5" s="2">
        <f t="shared" si="2"/>
        <v>1</v>
      </c>
      <c r="R5" s="2"/>
      <c r="S5">
        <v>115</v>
      </c>
      <c r="T5">
        <v>115</v>
      </c>
      <c r="U5" s="2">
        <f t="shared" si="3"/>
        <v>1</v>
      </c>
    </row>
    <row r="6" spans="1:21" x14ac:dyDescent="0.25">
      <c r="A6" s="3" t="s">
        <v>11</v>
      </c>
      <c r="B6" s="3"/>
      <c r="C6">
        <v>120</v>
      </c>
      <c r="D6">
        <v>125</v>
      </c>
      <c r="E6" s="2">
        <f>D6/C6</f>
        <v>1.0416666666666667</v>
      </c>
      <c r="F6" s="2"/>
      <c r="G6">
        <v>120</v>
      </c>
      <c r="H6">
        <v>115</v>
      </c>
      <c r="I6" s="2">
        <f t="shared" si="0"/>
        <v>0.95833333333333337</v>
      </c>
      <c r="J6" s="2"/>
      <c r="K6">
        <v>80</v>
      </c>
      <c r="L6">
        <v>58</v>
      </c>
      <c r="M6" s="2">
        <f t="shared" si="1"/>
        <v>0.72499999999999998</v>
      </c>
      <c r="N6" s="2"/>
      <c r="O6">
        <v>110</v>
      </c>
      <c r="P6">
        <v>91</v>
      </c>
      <c r="Q6" s="2">
        <f t="shared" si="2"/>
        <v>0.82727272727272727</v>
      </c>
      <c r="R6" s="2"/>
      <c r="S6">
        <v>115</v>
      </c>
      <c r="T6">
        <v>115</v>
      </c>
      <c r="U6" s="2">
        <f t="shared" si="3"/>
        <v>1</v>
      </c>
    </row>
    <row r="7" spans="1:21" x14ac:dyDescent="0.25">
      <c r="A7" s="3" t="s">
        <v>12</v>
      </c>
      <c r="B7" s="3"/>
      <c r="C7">
        <v>120</v>
      </c>
      <c r="D7">
        <v>125</v>
      </c>
      <c r="E7" s="2">
        <f>D7/C7</f>
        <v>1.0416666666666667</v>
      </c>
      <c r="F7" s="2"/>
      <c r="G7">
        <v>120</v>
      </c>
      <c r="H7">
        <v>114</v>
      </c>
      <c r="I7" s="2">
        <f t="shared" si="0"/>
        <v>0.95</v>
      </c>
      <c r="J7" s="2"/>
      <c r="K7">
        <v>80</v>
      </c>
      <c r="L7">
        <v>63</v>
      </c>
      <c r="M7" s="2">
        <f t="shared" si="1"/>
        <v>0.78749999999999998</v>
      </c>
      <c r="N7" s="2"/>
      <c r="O7">
        <v>110</v>
      </c>
      <c r="P7">
        <v>109</v>
      </c>
      <c r="Q7" s="2">
        <f t="shared" si="2"/>
        <v>0.99090909090909096</v>
      </c>
      <c r="R7" s="2"/>
      <c r="S7">
        <v>115</v>
      </c>
      <c r="T7">
        <v>115</v>
      </c>
      <c r="U7" s="2">
        <f t="shared" si="3"/>
        <v>1</v>
      </c>
    </row>
    <row r="8" spans="1:21" x14ac:dyDescent="0.25">
      <c r="A8" s="3" t="s">
        <v>13</v>
      </c>
      <c r="B8" s="3"/>
      <c r="C8">
        <v>120</v>
      </c>
      <c r="D8">
        <v>125</v>
      </c>
      <c r="E8" s="2">
        <f>D8/C8</f>
        <v>1.0416666666666667</v>
      </c>
      <c r="F8" s="2"/>
      <c r="G8">
        <v>120</v>
      </c>
      <c r="H8">
        <v>120</v>
      </c>
      <c r="I8" s="2">
        <f t="shared" si="0"/>
        <v>1</v>
      </c>
      <c r="J8" s="2"/>
      <c r="K8">
        <v>80</v>
      </c>
      <c r="L8">
        <v>75</v>
      </c>
      <c r="M8" s="2">
        <f t="shared" si="1"/>
        <v>0.9375</v>
      </c>
      <c r="N8" s="2"/>
      <c r="O8">
        <v>110</v>
      </c>
      <c r="P8">
        <v>110</v>
      </c>
      <c r="Q8" s="2">
        <f t="shared" si="2"/>
        <v>1</v>
      </c>
      <c r="R8" s="2"/>
      <c r="S8">
        <v>115</v>
      </c>
      <c r="T8">
        <v>113</v>
      </c>
      <c r="U8" s="2">
        <f t="shared" si="3"/>
        <v>0.9826086956521739</v>
      </c>
    </row>
    <row r="9" spans="1:21" x14ac:dyDescent="0.25">
      <c r="A9" s="3" t="s">
        <v>14</v>
      </c>
      <c r="B9" s="3"/>
      <c r="C9">
        <v>120</v>
      </c>
      <c r="D9">
        <v>125</v>
      </c>
      <c r="E9" s="2">
        <f>D9/C9</f>
        <v>1.0416666666666667</v>
      </c>
      <c r="F9" s="2"/>
      <c r="G9">
        <v>120</v>
      </c>
      <c r="H9">
        <v>120</v>
      </c>
      <c r="I9" s="2">
        <f t="shared" si="0"/>
        <v>1</v>
      </c>
      <c r="J9" s="2"/>
      <c r="K9">
        <v>80</v>
      </c>
      <c r="L9">
        <v>56</v>
      </c>
      <c r="M9" s="2">
        <f t="shared" si="1"/>
        <v>0.7</v>
      </c>
      <c r="N9" s="2"/>
      <c r="O9">
        <v>110</v>
      </c>
      <c r="P9">
        <v>86</v>
      </c>
      <c r="Q9" s="2">
        <f t="shared" si="2"/>
        <v>0.78181818181818186</v>
      </c>
      <c r="R9" s="2"/>
      <c r="S9">
        <v>115</v>
      </c>
      <c r="T9">
        <v>115</v>
      </c>
      <c r="U9" s="2">
        <f t="shared" si="3"/>
        <v>1</v>
      </c>
    </row>
    <row r="10" spans="1:21" x14ac:dyDescent="0.25">
      <c r="A10" s="3" t="s">
        <v>21</v>
      </c>
      <c r="B10" s="3"/>
      <c r="C10">
        <v>120</v>
      </c>
      <c r="D10">
        <v>125</v>
      </c>
      <c r="E10" s="2">
        <f>D10/C10</f>
        <v>1.0416666666666667</v>
      </c>
      <c r="F10" s="2"/>
      <c r="G10">
        <v>120</v>
      </c>
      <c r="H10">
        <v>120</v>
      </c>
      <c r="I10" s="2">
        <f>H10/G10</f>
        <v>1</v>
      </c>
      <c r="J10" s="2"/>
      <c r="K10">
        <v>80</v>
      </c>
      <c r="L10">
        <v>60</v>
      </c>
      <c r="M10" s="2">
        <f>L10/K10</f>
        <v>0.75</v>
      </c>
      <c r="N10" s="2"/>
      <c r="O10">
        <v>110</v>
      </c>
      <c r="P10">
        <v>108</v>
      </c>
      <c r="Q10" s="2">
        <f>P10/O10</f>
        <v>0.98181818181818181</v>
      </c>
      <c r="R10" s="2"/>
      <c r="S10">
        <v>115</v>
      </c>
      <c r="T10">
        <v>111</v>
      </c>
      <c r="U10" s="2">
        <f>T10/S10</f>
        <v>0.9652173913043478</v>
      </c>
    </row>
    <row r="11" spans="1:21" x14ac:dyDescent="0.25">
      <c r="A11" s="3" t="s">
        <v>16</v>
      </c>
      <c r="B11" s="3"/>
      <c r="C11">
        <v>120</v>
      </c>
      <c r="D11">
        <v>125</v>
      </c>
      <c r="E11" s="2">
        <f>D11/C11</f>
        <v>1.0416666666666667</v>
      </c>
      <c r="F11" s="2"/>
      <c r="G11">
        <v>120</v>
      </c>
      <c r="H11">
        <v>120</v>
      </c>
      <c r="I11" s="2">
        <f t="shared" si="0"/>
        <v>1</v>
      </c>
      <c r="J11" s="2"/>
      <c r="K11">
        <v>80</v>
      </c>
      <c r="L11">
        <v>75</v>
      </c>
      <c r="M11" s="2">
        <f t="shared" si="1"/>
        <v>0.9375</v>
      </c>
      <c r="N11" s="2"/>
      <c r="O11">
        <v>110</v>
      </c>
      <c r="P11">
        <v>110</v>
      </c>
      <c r="Q11" s="2">
        <f t="shared" si="2"/>
        <v>1</v>
      </c>
      <c r="R11" s="2"/>
      <c r="S11">
        <v>115</v>
      </c>
      <c r="T11">
        <v>115</v>
      </c>
      <c r="U11" s="2">
        <f t="shared" si="3"/>
        <v>1</v>
      </c>
    </row>
    <row r="12" spans="1:21" x14ac:dyDescent="0.25">
      <c r="A12" s="3" t="s">
        <v>17</v>
      </c>
      <c r="B12" s="3"/>
      <c r="C12">
        <v>120</v>
      </c>
      <c r="D12">
        <v>122</v>
      </c>
      <c r="E12" s="2">
        <f>D12/C12</f>
        <v>1.0166666666666666</v>
      </c>
      <c r="F12" s="2"/>
      <c r="G12">
        <v>120</v>
      </c>
      <c r="H12">
        <v>118</v>
      </c>
      <c r="I12" s="2">
        <f t="shared" si="0"/>
        <v>0.98333333333333328</v>
      </c>
      <c r="J12" s="2"/>
      <c r="K12">
        <v>80</v>
      </c>
      <c r="L12">
        <v>67</v>
      </c>
      <c r="M12" s="2">
        <f t="shared" si="1"/>
        <v>0.83750000000000002</v>
      </c>
      <c r="N12" s="2"/>
      <c r="O12">
        <v>110</v>
      </c>
      <c r="P12">
        <v>110</v>
      </c>
      <c r="Q12" s="2">
        <f t="shared" si="2"/>
        <v>1</v>
      </c>
      <c r="R12" s="2"/>
      <c r="S12">
        <v>115</v>
      </c>
      <c r="T12">
        <v>104</v>
      </c>
      <c r="U12" s="2">
        <f t="shared" si="3"/>
        <v>0.90434782608695652</v>
      </c>
    </row>
    <row r="13" spans="1:21" x14ac:dyDescent="0.25">
      <c r="A13" s="3" t="s">
        <v>22</v>
      </c>
      <c r="B13" s="3"/>
      <c r="C13">
        <v>120</v>
      </c>
      <c r="D13">
        <v>125</v>
      </c>
      <c r="E13" s="2">
        <f>D13/C13</f>
        <v>1.0416666666666667</v>
      </c>
      <c r="F13" s="2"/>
      <c r="G13">
        <v>120</v>
      </c>
      <c r="H13">
        <v>114</v>
      </c>
      <c r="I13" s="2">
        <f t="shared" si="0"/>
        <v>0.95</v>
      </c>
      <c r="J13" s="2"/>
      <c r="K13">
        <v>80</v>
      </c>
      <c r="L13">
        <v>27</v>
      </c>
      <c r="M13" s="2">
        <f t="shared" si="1"/>
        <v>0.33750000000000002</v>
      </c>
      <c r="N13" s="2"/>
      <c r="O13">
        <v>110</v>
      </c>
      <c r="P13">
        <v>84</v>
      </c>
      <c r="Q13" s="2">
        <f t="shared" si="2"/>
        <v>0.76363636363636367</v>
      </c>
      <c r="R13" s="2"/>
      <c r="S13">
        <v>115</v>
      </c>
      <c r="T13">
        <v>102</v>
      </c>
      <c r="U13" s="2">
        <f t="shared" si="3"/>
        <v>0.88695652173913042</v>
      </c>
    </row>
    <row r="14" spans="1:21" x14ac:dyDescent="0.25">
      <c r="A14" s="3" t="s">
        <v>23</v>
      </c>
      <c r="B14" s="3"/>
      <c r="C14">
        <v>120</v>
      </c>
      <c r="D14">
        <v>125</v>
      </c>
      <c r="E14" s="2">
        <f>D14/C14</f>
        <v>1.0416666666666667</v>
      </c>
      <c r="F14" s="2"/>
      <c r="G14">
        <v>120</v>
      </c>
      <c r="H14">
        <v>117</v>
      </c>
      <c r="I14" s="2">
        <f t="shared" si="0"/>
        <v>0.97499999999999998</v>
      </c>
      <c r="J14" s="2"/>
      <c r="K14">
        <v>80</v>
      </c>
      <c r="L14">
        <v>70</v>
      </c>
      <c r="M14" s="2">
        <f t="shared" si="1"/>
        <v>0.875</v>
      </c>
      <c r="N14" s="2"/>
      <c r="O14">
        <v>110</v>
      </c>
      <c r="P14">
        <v>108</v>
      </c>
      <c r="Q14" s="2">
        <f t="shared" si="2"/>
        <v>0.98181818181818181</v>
      </c>
      <c r="R14" s="2"/>
      <c r="S14">
        <v>115</v>
      </c>
      <c r="T14">
        <v>114</v>
      </c>
      <c r="U14" s="2">
        <f t="shared" si="3"/>
        <v>0.99130434782608701</v>
      </c>
    </row>
    <row r="15" spans="1:21" x14ac:dyDescent="0.25">
      <c r="C15" s="3" t="s">
        <v>4</v>
      </c>
      <c r="D15" s="3"/>
      <c r="E15" s="2"/>
      <c r="F15" s="2"/>
      <c r="G15" s="3" t="s">
        <v>5</v>
      </c>
      <c r="H15" s="3"/>
      <c r="I15" s="2"/>
      <c r="J15" s="2"/>
      <c r="K15" s="3" t="s">
        <v>6</v>
      </c>
      <c r="L15" s="3"/>
      <c r="M15" s="2"/>
      <c r="N15" s="2"/>
      <c r="O15" s="3" t="s">
        <v>7</v>
      </c>
      <c r="P15" s="3"/>
      <c r="Q15" s="2"/>
      <c r="R15" s="2"/>
      <c r="S15" s="3" t="s">
        <v>25</v>
      </c>
      <c r="T15" s="3"/>
      <c r="U15" s="2"/>
    </row>
    <row r="16" spans="1:21" x14ac:dyDescent="0.25">
      <c r="C16" t="s">
        <v>18</v>
      </c>
      <c r="D16" t="s">
        <v>19</v>
      </c>
      <c r="E16" s="1" t="s">
        <v>20</v>
      </c>
      <c r="G16" t="s">
        <v>18</v>
      </c>
      <c r="H16" t="s">
        <v>19</v>
      </c>
      <c r="I16" s="1" t="s">
        <v>20</v>
      </c>
      <c r="K16" t="s">
        <v>18</v>
      </c>
      <c r="L16" t="s">
        <v>19</v>
      </c>
      <c r="M16" s="1" t="s">
        <v>20</v>
      </c>
      <c r="O16" t="s">
        <v>18</v>
      </c>
      <c r="P16" t="s">
        <v>19</v>
      </c>
      <c r="Q16" s="1" t="s">
        <v>20</v>
      </c>
      <c r="S16" t="s">
        <v>18</v>
      </c>
      <c r="T16" t="s">
        <v>19</v>
      </c>
      <c r="U16" s="1" t="s">
        <v>20</v>
      </c>
    </row>
    <row r="17" spans="1:21" x14ac:dyDescent="0.25">
      <c r="A17" s="3" t="s">
        <v>8</v>
      </c>
      <c r="B17" s="3"/>
      <c r="C17">
        <v>95</v>
      </c>
      <c r="D17">
        <v>95</v>
      </c>
      <c r="E17" s="2">
        <f>D17/C17</f>
        <v>1</v>
      </c>
      <c r="F17" s="2"/>
      <c r="G17">
        <v>100</v>
      </c>
      <c r="H17">
        <v>99</v>
      </c>
      <c r="I17" s="2">
        <f>H17/G17</f>
        <v>0.99</v>
      </c>
      <c r="J17" s="2"/>
      <c r="K17">
        <v>80</v>
      </c>
      <c r="L17">
        <v>72</v>
      </c>
      <c r="M17" s="2">
        <f>L17/K17</f>
        <v>0.9</v>
      </c>
      <c r="O17">
        <v>105</v>
      </c>
      <c r="P17">
        <v>105</v>
      </c>
      <c r="Q17" s="2">
        <f>P17/O17</f>
        <v>1</v>
      </c>
      <c r="R17" s="2"/>
      <c r="S17">
        <v>120</v>
      </c>
      <c r="T17">
        <v>120</v>
      </c>
      <c r="U17" s="2">
        <f>T17/S17</f>
        <v>1</v>
      </c>
    </row>
    <row r="18" spans="1:21" x14ac:dyDescent="0.25">
      <c r="A18" s="3" t="s">
        <v>9</v>
      </c>
      <c r="B18" s="3"/>
      <c r="C18">
        <v>95</v>
      </c>
      <c r="D18">
        <v>90</v>
      </c>
      <c r="E18" s="2">
        <f>D18/C18</f>
        <v>0.94736842105263153</v>
      </c>
      <c r="F18" s="2"/>
      <c r="G18">
        <v>100</v>
      </c>
      <c r="H18">
        <v>94</v>
      </c>
      <c r="I18" s="2">
        <f t="shared" ref="I18:I28" si="4">H18/G18</f>
        <v>0.94</v>
      </c>
      <c r="J18" s="2"/>
      <c r="K18">
        <v>80</v>
      </c>
      <c r="L18">
        <v>74</v>
      </c>
      <c r="M18" s="2">
        <f t="shared" ref="M18:M28" si="5">L18/K18</f>
        <v>0.92500000000000004</v>
      </c>
      <c r="O18">
        <v>105</v>
      </c>
      <c r="P18">
        <v>104</v>
      </c>
      <c r="Q18" s="2">
        <f>P18/O18</f>
        <v>0.99047619047619051</v>
      </c>
      <c r="R18" s="2"/>
      <c r="S18">
        <v>120</v>
      </c>
      <c r="T18">
        <v>118</v>
      </c>
      <c r="U18" s="2">
        <f>T18/S18</f>
        <v>0.98333333333333328</v>
      </c>
    </row>
    <row r="19" spans="1:21" x14ac:dyDescent="0.25">
      <c r="A19" s="3" t="s">
        <v>10</v>
      </c>
      <c r="B19" s="3"/>
      <c r="C19">
        <v>95</v>
      </c>
      <c r="D19">
        <v>94</v>
      </c>
      <c r="E19" s="2">
        <f>D19/C19</f>
        <v>0.98947368421052628</v>
      </c>
      <c r="F19" s="2"/>
      <c r="G19">
        <v>100</v>
      </c>
      <c r="H19">
        <v>100</v>
      </c>
      <c r="I19" s="2">
        <f t="shared" si="4"/>
        <v>1</v>
      </c>
      <c r="J19" s="2"/>
      <c r="K19">
        <v>80</v>
      </c>
      <c r="L19">
        <v>65</v>
      </c>
      <c r="M19" s="2">
        <f t="shared" si="5"/>
        <v>0.8125</v>
      </c>
      <c r="O19">
        <v>105</v>
      </c>
      <c r="P19">
        <v>102</v>
      </c>
      <c r="Q19" s="2">
        <f t="shared" ref="Q19:Q28" si="6">P19/O19</f>
        <v>0.97142857142857142</v>
      </c>
      <c r="R19" s="2"/>
      <c r="S19">
        <v>120</v>
      </c>
      <c r="T19">
        <v>118</v>
      </c>
      <c r="U19" s="2">
        <f t="shared" ref="U19" si="7">T19/S19</f>
        <v>0.98333333333333328</v>
      </c>
    </row>
    <row r="20" spans="1:21" x14ac:dyDescent="0.25">
      <c r="A20" s="3" t="s">
        <v>11</v>
      </c>
      <c r="B20" s="3"/>
      <c r="C20">
        <v>95</v>
      </c>
      <c r="D20">
        <v>95</v>
      </c>
      <c r="E20" s="2">
        <f>D20/C20</f>
        <v>1</v>
      </c>
      <c r="F20" s="2"/>
      <c r="G20">
        <v>100</v>
      </c>
      <c r="H20">
        <v>93</v>
      </c>
      <c r="I20" s="2">
        <f t="shared" si="4"/>
        <v>0.93</v>
      </c>
      <c r="J20" s="2"/>
      <c r="K20">
        <v>80</v>
      </c>
      <c r="L20">
        <v>77</v>
      </c>
      <c r="M20" s="2">
        <f t="shared" si="5"/>
        <v>0.96250000000000002</v>
      </c>
      <c r="O20">
        <v>105</v>
      </c>
      <c r="P20">
        <v>82</v>
      </c>
      <c r="Q20" s="2">
        <f>P20/O20</f>
        <v>0.78095238095238095</v>
      </c>
      <c r="R20" s="2"/>
      <c r="S20">
        <v>120</v>
      </c>
      <c r="T20">
        <v>120</v>
      </c>
      <c r="U20" s="2">
        <f>T20/S20</f>
        <v>1</v>
      </c>
    </row>
    <row r="21" spans="1:21" x14ac:dyDescent="0.25">
      <c r="A21" s="3" t="s">
        <v>12</v>
      </c>
      <c r="B21" s="3"/>
      <c r="C21">
        <v>95</v>
      </c>
      <c r="D21">
        <v>88</v>
      </c>
      <c r="E21" s="2">
        <f>D21/C21</f>
        <v>0.9263157894736842</v>
      </c>
      <c r="F21" s="2"/>
      <c r="G21">
        <v>100</v>
      </c>
      <c r="H21">
        <v>98</v>
      </c>
      <c r="I21" s="2">
        <f t="shared" si="4"/>
        <v>0.98</v>
      </c>
      <c r="J21" s="2"/>
      <c r="K21">
        <v>80</v>
      </c>
      <c r="L21">
        <v>71</v>
      </c>
      <c r="M21" s="2">
        <f t="shared" si="5"/>
        <v>0.88749999999999996</v>
      </c>
      <c r="O21">
        <v>105</v>
      </c>
      <c r="P21">
        <v>93</v>
      </c>
      <c r="Q21" s="2">
        <f t="shared" si="6"/>
        <v>0.88571428571428568</v>
      </c>
      <c r="R21" s="2"/>
      <c r="S21">
        <v>120</v>
      </c>
      <c r="T21">
        <v>118</v>
      </c>
      <c r="U21" s="2">
        <f t="shared" ref="U21:U23" si="8">T21/S21</f>
        <v>0.98333333333333328</v>
      </c>
    </row>
    <row r="22" spans="1:21" x14ac:dyDescent="0.25">
      <c r="A22" s="3" t="s">
        <v>13</v>
      </c>
      <c r="B22" s="3"/>
      <c r="C22">
        <v>95</v>
      </c>
      <c r="D22">
        <v>94</v>
      </c>
      <c r="E22" s="2">
        <f>D22/C22</f>
        <v>0.98947368421052628</v>
      </c>
      <c r="F22" s="2"/>
      <c r="G22">
        <v>100</v>
      </c>
      <c r="H22">
        <v>99</v>
      </c>
      <c r="I22" s="2">
        <f t="shared" si="4"/>
        <v>0.99</v>
      </c>
      <c r="J22" s="2"/>
      <c r="K22">
        <v>80</v>
      </c>
      <c r="L22">
        <v>66</v>
      </c>
      <c r="M22" s="2">
        <f t="shared" si="5"/>
        <v>0.82499999999999996</v>
      </c>
      <c r="O22">
        <v>105</v>
      </c>
      <c r="P22">
        <v>103</v>
      </c>
      <c r="Q22" s="2">
        <f t="shared" si="6"/>
        <v>0.98095238095238091</v>
      </c>
      <c r="R22" s="2"/>
      <c r="S22">
        <v>120</v>
      </c>
      <c r="T22">
        <v>117</v>
      </c>
      <c r="U22" s="2">
        <f t="shared" si="8"/>
        <v>0.97499999999999998</v>
      </c>
    </row>
    <row r="23" spans="1:21" x14ac:dyDescent="0.25">
      <c r="A23" s="3" t="s">
        <v>14</v>
      </c>
      <c r="B23" s="3"/>
      <c r="C23">
        <v>95</v>
      </c>
      <c r="D23">
        <v>90</v>
      </c>
      <c r="E23" s="2">
        <f>D23/C23</f>
        <v>0.94736842105263153</v>
      </c>
      <c r="F23" s="2"/>
      <c r="G23">
        <v>100</v>
      </c>
      <c r="H23">
        <v>99</v>
      </c>
      <c r="I23" s="2">
        <f t="shared" si="4"/>
        <v>0.99</v>
      </c>
      <c r="J23" s="2"/>
      <c r="K23">
        <v>80</v>
      </c>
      <c r="L23">
        <v>79</v>
      </c>
      <c r="M23" s="2">
        <f t="shared" si="5"/>
        <v>0.98750000000000004</v>
      </c>
      <c r="O23">
        <v>105</v>
      </c>
      <c r="P23">
        <v>99</v>
      </c>
      <c r="Q23" s="2">
        <f t="shared" si="6"/>
        <v>0.94285714285714284</v>
      </c>
      <c r="R23" s="2"/>
      <c r="S23">
        <v>120</v>
      </c>
      <c r="T23">
        <v>120</v>
      </c>
      <c r="U23" s="2">
        <f t="shared" si="8"/>
        <v>1</v>
      </c>
    </row>
    <row r="24" spans="1:21" x14ac:dyDescent="0.25">
      <c r="A24" s="3" t="s">
        <v>21</v>
      </c>
      <c r="B24" s="3"/>
      <c r="C24">
        <v>95</v>
      </c>
      <c r="D24">
        <v>88</v>
      </c>
      <c r="E24" s="2">
        <f>D24/C24</f>
        <v>0.9263157894736842</v>
      </c>
      <c r="F24" s="2"/>
      <c r="G24">
        <v>100</v>
      </c>
      <c r="H24">
        <v>99</v>
      </c>
      <c r="I24" s="2">
        <f>H24/G24</f>
        <v>0.99</v>
      </c>
      <c r="J24" s="2"/>
      <c r="K24">
        <v>80</v>
      </c>
      <c r="L24">
        <v>80</v>
      </c>
      <c r="M24" s="2">
        <f>L24/K24</f>
        <v>1</v>
      </c>
      <c r="O24">
        <v>105</v>
      </c>
      <c r="P24">
        <v>104</v>
      </c>
      <c r="Q24" s="2">
        <f>P24/O24</f>
        <v>0.99047619047619051</v>
      </c>
      <c r="R24" s="2"/>
      <c r="S24">
        <v>120</v>
      </c>
      <c r="T24">
        <v>120</v>
      </c>
      <c r="U24" s="2">
        <f>T24/S24</f>
        <v>1</v>
      </c>
    </row>
    <row r="25" spans="1:21" x14ac:dyDescent="0.25">
      <c r="A25" s="3" t="s">
        <v>16</v>
      </c>
      <c r="B25" s="3"/>
      <c r="C25">
        <v>95</v>
      </c>
      <c r="D25">
        <v>95</v>
      </c>
      <c r="E25" s="2">
        <f>D25/C25</f>
        <v>1</v>
      </c>
      <c r="F25" s="2"/>
      <c r="G25">
        <v>100</v>
      </c>
      <c r="H25">
        <v>99</v>
      </c>
      <c r="I25" s="2">
        <f t="shared" si="4"/>
        <v>0.99</v>
      </c>
      <c r="J25" s="2"/>
      <c r="K25">
        <v>80</v>
      </c>
      <c r="L25">
        <v>77</v>
      </c>
      <c r="M25" s="2">
        <f t="shared" si="5"/>
        <v>0.96250000000000002</v>
      </c>
      <c r="O25">
        <v>105</v>
      </c>
      <c r="P25">
        <v>105</v>
      </c>
      <c r="Q25" s="2">
        <f t="shared" si="6"/>
        <v>1</v>
      </c>
      <c r="R25" s="2"/>
      <c r="S25">
        <v>120</v>
      </c>
      <c r="T25">
        <v>120</v>
      </c>
      <c r="U25" s="2">
        <f t="shared" ref="U25:U28" si="9">T25/S25</f>
        <v>1</v>
      </c>
    </row>
    <row r="26" spans="1:21" x14ac:dyDescent="0.25">
      <c r="A26" s="3" t="s">
        <v>17</v>
      </c>
      <c r="B26" s="3"/>
      <c r="C26">
        <v>95</v>
      </c>
      <c r="D26">
        <v>93</v>
      </c>
      <c r="E26" s="2">
        <f>D26/C26</f>
        <v>0.97894736842105268</v>
      </c>
      <c r="F26" s="2"/>
      <c r="G26">
        <v>100</v>
      </c>
      <c r="H26">
        <v>96</v>
      </c>
      <c r="I26" s="2">
        <f t="shared" si="4"/>
        <v>0.96</v>
      </c>
      <c r="J26" s="2"/>
      <c r="K26">
        <v>80</v>
      </c>
      <c r="L26">
        <v>76</v>
      </c>
      <c r="M26" s="2">
        <f t="shared" si="5"/>
        <v>0.95</v>
      </c>
      <c r="O26">
        <v>105</v>
      </c>
      <c r="P26">
        <v>96</v>
      </c>
      <c r="Q26" s="2">
        <f t="shared" si="6"/>
        <v>0.91428571428571426</v>
      </c>
      <c r="R26" s="2"/>
      <c r="S26">
        <v>120</v>
      </c>
      <c r="T26">
        <v>120</v>
      </c>
      <c r="U26" s="2">
        <f t="shared" si="9"/>
        <v>1</v>
      </c>
    </row>
    <row r="27" spans="1:21" x14ac:dyDescent="0.25">
      <c r="A27" s="3" t="s">
        <v>22</v>
      </c>
      <c r="B27" s="3"/>
      <c r="C27">
        <v>95</v>
      </c>
      <c r="D27">
        <v>95</v>
      </c>
      <c r="E27" s="2">
        <f>D27/C27</f>
        <v>1</v>
      </c>
      <c r="F27" s="2"/>
      <c r="G27">
        <v>100</v>
      </c>
      <c r="H27">
        <v>82</v>
      </c>
      <c r="I27" s="2">
        <f t="shared" si="4"/>
        <v>0.82</v>
      </c>
      <c r="J27" s="2"/>
      <c r="K27">
        <v>80</v>
      </c>
      <c r="L27">
        <v>54</v>
      </c>
      <c r="M27" s="2">
        <f t="shared" si="5"/>
        <v>0.67500000000000004</v>
      </c>
      <c r="O27">
        <v>105</v>
      </c>
      <c r="P27">
        <v>93</v>
      </c>
      <c r="Q27" s="2">
        <f t="shared" si="6"/>
        <v>0.88571428571428568</v>
      </c>
      <c r="R27" s="2"/>
      <c r="S27">
        <v>120</v>
      </c>
      <c r="T27">
        <v>118</v>
      </c>
      <c r="U27" s="2">
        <f t="shared" si="9"/>
        <v>0.98333333333333328</v>
      </c>
    </row>
    <row r="28" spans="1:21" x14ac:dyDescent="0.25">
      <c r="A28" s="3" t="s">
        <v>23</v>
      </c>
      <c r="C28">
        <v>95</v>
      </c>
      <c r="D28">
        <v>94</v>
      </c>
      <c r="E28" s="2">
        <f>D28/C28</f>
        <v>0.98947368421052628</v>
      </c>
      <c r="G28">
        <v>100</v>
      </c>
      <c r="H28">
        <v>100</v>
      </c>
      <c r="I28" s="2">
        <f t="shared" si="4"/>
        <v>1</v>
      </c>
      <c r="K28">
        <v>80</v>
      </c>
      <c r="L28">
        <v>75</v>
      </c>
      <c r="M28" s="2">
        <f t="shared" si="5"/>
        <v>0.9375</v>
      </c>
      <c r="O28">
        <v>105</v>
      </c>
      <c r="P28">
        <v>103</v>
      </c>
      <c r="Q28" s="2">
        <f t="shared" si="6"/>
        <v>0.98095238095238091</v>
      </c>
      <c r="S28">
        <v>120</v>
      </c>
      <c r="T28">
        <v>117</v>
      </c>
      <c r="U28" s="2">
        <f t="shared" si="9"/>
        <v>0.97499999999999998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B3" sqref="B3"/>
    </sheetView>
  </sheetViews>
  <sheetFormatPr defaultRowHeight="15" x14ac:dyDescent="0.25"/>
  <cols>
    <col min="1" max="1" width="13.5703125" bestFit="1" customWidth="1"/>
    <col min="3" max="7" width="9.28515625" bestFit="1" customWidth="1"/>
    <col min="8" max="8" width="9.28515625" customWidth="1"/>
    <col min="9" max="10" width="9.28515625" bestFit="1" customWidth="1"/>
    <col min="11" max="11" width="10" bestFit="1" customWidth="1"/>
    <col min="12" max="12" width="9.28515625" bestFit="1" customWidth="1"/>
  </cols>
  <sheetData>
    <row r="1" spans="1:23" ht="18.75" x14ac:dyDescent="0.3">
      <c r="A1" s="4"/>
      <c r="B1" s="4"/>
      <c r="C1" s="5" t="s">
        <v>0</v>
      </c>
      <c r="D1" s="5" t="s">
        <v>1</v>
      </c>
      <c r="E1" s="5" t="s">
        <v>2</v>
      </c>
      <c r="F1" s="5" t="s">
        <v>3</v>
      </c>
      <c r="G1" s="5" t="s">
        <v>24</v>
      </c>
      <c r="H1" s="5"/>
      <c r="I1" s="5" t="s">
        <v>4</v>
      </c>
      <c r="J1" s="5" t="s">
        <v>5</v>
      </c>
      <c r="K1" s="5" t="s">
        <v>6</v>
      </c>
      <c r="L1" s="5" t="s">
        <v>7</v>
      </c>
      <c r="M1" s="5" t="s">
        <v>25</v>
      </c>
    </row>
    <row r="2" spans="1:23" ht="18.75" x14ac:dyDescent="0.3">
      <c r="A2" s="16" t="s">
        <v>8</v>
      </c>
      <c r="B2" s="16"/>
      <c r="C2" s="17">
        <f>Foglio2!E3</f>
        <v>0.94166666666666665</v>
      </c>
      <c r="D2" s="17">
        <f>Foglio2!I3</f>
        <v>1</v>
      </c>
      <c r="E2" s="17">
        <f>Foglio2!M3</f>
        <v>0.9375</v>
      </c>
      <c r="F2" s="17">
        <f>Foglio2!Q3</f>
        <v>1</v>
      </c>
      <c r="G2" s="17">
        <f>Foglio2!U3</f>
        <v>1</v>
      </c>
      <c r="H2" s="17"/>
      <c r="I2" s="17">
        <f>Foglio2!E17</f>
        <v>1</v>
      </c>
      <c r="J2" s="17">
        <f>Foglio2!I17</f>
        <v>0.99</v>
      </c>
      <c r="K2" s="17">
        <f>Foglio2!M17</f>
        <v>0.9</v>
      </c>
      <c r="L2" s="17">
        <f>Foglio2!Q17</f>
        <v>1</v>
      </c>
      <c r="M2" s="17">
        <f>Foglio2!U17</f>
        <v>1</v>
      </c>
    </row>
    <row r="3" spans="1:23" ht="18.75" x14ac:dyDescent="0.3">
      <c r="A3" s="20" t="s">
        <v>9</v>
      </c>
      <c r="B3" s="20"/>
      <c r="C3" s="21">
        <f>Foglio2!E4</f>
        <v>1.0416666666666667</v>
      </c>
      <c r="D3" s="21">
        <f>Foglio2!I4</f>
        <v>1</v>
      </c>
      <c r="E3" s="21">
        <f>Foglio2!M4</f>
        <v>0.9375</v>
      </c>
      <c r="F3" s="21">
        <f>Foglio2!Q4</f>
        <v>0.96363636363636362</v>
      </c>
      <c r="G3" s="21">
        <f>Foglio2!U4</f>
        <v>0.83478260869565213</v>
      </c>
      <c r="H3" s="21"/>
      <c r="I3" s="21">
        <f>Foglio2!E18</f>
        <v>0.94736842105263153</v>
      </c>
      <c r="J3" s="21">
        <f>Foglio2!I18</f>
        <v>0.94</v>
      </c>
      <c r="K3" s="21">
        <f>Foglio2!M18</f>
        <v>0.92500000000000004</v>
      </c>
      <c r="L3" s="21">
        <f>Foglio2!Q18</f>
        <v>0.99047619047619051</v>
      </c>
      <c r="M3" s="21">
        <f>Foglio2!U18</f>
        <v>0.98333333333333328</v>
      </c>
    </row>
    <row r="4" spans="1:23" ht="18.75" x14ac:dyDescent="0.3">
      <c r="A4" s="18" t="s">
        <v>10</v>
      </c>
      <c r="B4" s="18"/>
      <c r="C4" s="19">
        <f>Foglio2!E5</f>
        <v>1.0416666666666667</v>
      </c>
      <c r="D4" s="19">
        <f>Foglio2!I5</f>
        <v>0.9916666666666667</v>
      </c>
      <c r="E4" s="19">
        <f>Foglio2!M5</f>
        <v>1</v>
      </c>
      <c r="F4" s="19">
        <f>Foglio2!Q5</f>
        <v>1</v>
      </c>
      <c r="G4" s="19">
        <f>Foglio2!U5</f>
        <v>1</v>
      </c>
      <c r="H4" s="19"/>
      <c r="I4" s="19">
        <f>Foglio2!E19</f>
        <v>0.98947368421052628</v>
      </c>
      <c r="J4" s="19">
        <f>Foglio2!I19</f>
        <v>1</v>
      </c>
      <c r="K4" s="19">
        <f>Foglio2!M19</f>
        <v>0.8125</v>
      </c>
      <c r="L4" s="19">
        <f>Foglio2!Q19</f>
        <v>0.97142857142857142</v>
      </c>
      <c r="M4" s="19">
        <f>Foglio2!U19</f>
        <v>0.98333333333333328</v>
      </c>
    </row>
    <row r="5" spans="1:23" ht="18.75" x14ac:dyDescent="0.3">
      <c r="A5" s="8" t="s">
        <v>11</v>
      </c>
      <c r="B5" s="8"/>
      <c r="C5" s="9">
        <f>Foglio2!E6</f>
        <v>1.0416666666666667</v>
      </c>
      <c r="D5" s="9">
        <f>Foglio2!I6</f>
        <v>0.95833333333333337</v>
      </c>
      <c r="E5" s="9">
        <f>Foglio2!M6</f>
        <v>0.72499999999999998</v>
      </c>
      <c r="F5" s="9">
        <f>Foglio2!Q6</f>
        <v>0.82727272727272727</v>
      </c>
      <c r="G5" s="9">
        <f>Foglio2!U6</f>
        <v>1</v>
      </c>
      <c r="H5" s="9"/>
      <c r="I5" s="9">
        <f>Foglio2!E20</f>
        <v>1</v>
      </c>
      <c r="J5" s="9">
        <f>Foglio2!I20</f>
        <v>0.93</v>
      </c>
      <c r="K5" s="9">
        <f>Foglio2!M20</f>
        <v>0.96250000000000002</v>
      </c>
      <c r="L5" s="9">
        <f>Foglio2!Q20</f>
        <v>0.78095238095238095</v>
      </c>
      <c r="M5" s="9">
        <f>Foglio2!U20</f>
        <v>1</v>
      </c>
    </row>
    <row r="6" spans="1:23" ht="18.75" x14ac:dyDescent="0.3">
      <c r="A6" s="6" t="s">
        <v>12</v>
      </c>
      <c r="B6" s="6"/>
      <c r="C6" s="7">
        <f>Foglio2!E7</f>
        <v>1.0416666666666667</v>
      </c>
      <c r="D6" s="7">
        <f>Foglio2!I7</f>
        <v>0.95</v>
      </c>
      <c r="E6" s="7">
        <f>Foglio2!M7</f>
        <v>0.78749999999999998</v>
      </c>
      <c r="F6" s="7">
        <f>Foglio2!Q7</f>
        <v>0.99090909090909096</v>
      </c>
      <c r="G6" s="7">
        <f>Foglio2!U7</f>
        <v>1</v>
      </c>
      <c r="H6" s="7"/>
      <c r="I6" s="7">
        <f>Foglio2!E21</f>
        <v>0.9263157894736842</v>
      </c>
      <c r="J6" s="7">
        <f>Foglio2!I21</f>
        <v>0.98</v>
      </c>
      <c r="K6" s="7">
        <f>Foglio2!M21</f>
        <v>0.88749999999999996</v>
      </c>
      <c r="L6" s="7">
        <f>Foglio2!Q21</f>
        <v>0.88571428571428568</v>
      </c>
      <c r="M6" s="7">
        <f>Foglio2!U21</f>
        <v>0.98333333333333328</v>
      </c>
    </row>
    <row r="7" spans="1:23" ht="18.75" x14ac:dyDescent="0.3">
      <c r="A7" s="10" t="s">
        <v>13</v>
      </c>
      <c r="B7" s="10"/>
      <c r="C7" s="11">
        <f>Foglio2!E8</f>
        <v>1.0416666666666667</v>
      </c>
      <c r="D7" s="11">
        <f>Foglio2!I8</f>
        <v>1</v>
      </c>
      <c r="E7" s="11">
        <f>Foglio2!M8</f>
        <v>0.9375</v>
      </c>
      <c r="F7" s="11">
        <f>Foglio2!Q8</f>
        <v>1</v>
      </c>
      <c r="G7" s="11">
        <f>Foglio2!U8</f>
        <v>0.9826086956521739</v>
      </c>
      <c r="H7" s="11"/>
      <c r="I7" s="11">
        <f>Foglio2!E22</f>
        <v>0.98947368421052628</v>
      </c>
      <c r="J7" s="11">
        <f>Foglio2!I22</f>
        <v>0.99</v>
      </c>
      <c r="K7" s="11">
        <f>Foglio2!M22</f>
        <v>0.82499999999999996</v>
      </c>
      <c r="L7" s="11">
        <f>Foglio2!Q22</f>
        <v>0.98095238095238091</v>
      </c>
      <c r="M7" s="11">
        <f>Foglio2!U22</f>
        <v>0.97499999999999998</v>
      </c>
    </row>
    <row r="8" spans="1:23" ht="18.75" x14ac:dyDescent="0.3">
      <c r="A8" s="12" t="s">
        <v>14</v>
      </c>
      <c r="B8" s="12"/>
      <c r="C8" s="13">
        <f>Foglio2!E9</f>
        <v>1.0416666666666667</v>
      </c>
      <c r="D8" s="13">
        <f>Foglio2!I9</f>
        <v>1</v>
      </c>
      <c r="E8" s="13">
        <f>Foglio2!M9</f>
        <v>0.7</v>
      </c>
      <c r="F8" s="13">
        <f>Foglio2!Q9</f>
        <v>0.78181818181818186</v>
      </c>
      <c r="G8" s="13">
        <f>Foglio2!U9</f>
        <v>1</v>
      </c>
      <c r="H8" s="13"/>
      <c r="I8" s="13">
        <f>Foglio2!E23</f>
        <v>0.94736842105263153</v>
      </c>
      <c r="J8" s="13">
        <f>Foglio2!I23</f>
        <v>0.99</v>
      </c>
      <c r="K8" s="13">
        <f>Foglio2!M23</f>
        <v>0.98750000000000004</v>
      </c>
      <c r="L8" s="13">
        <f>Foglio2!Q23</f>
        <v>0.94285714285714284</v>
      </c>
      <c r="M8" s="13">
        <f>Foglio2!U23</f>
        <v>1</v>
      </c>
    </row>
    <row r="9" spans="1:23" ht="18.75" x14ac:dyDescent="0.3">
      <c r="A9" s="14" t="s">
        <v>15</v>
      </c>
      <c r="B9" s="14"/>
      <c r="C9" s="15">
        <f>Foglio2!E10</f>
        <v>1.0416666666666667</v>
      </c>
      <c r="D9" s="15">
        <f>Foglio2!I10</f>
        <v>1</v>
      </c>
      <c r="E9" s="15">
        <f>Foglio2!M10</f>
        <v>0.75</v>
      </c>
      <c r="F9" s="15">
        <f>Foglio2!Q10</f>
        <v>0.98181818181818181</v>
      </c>
      <c r="G9" s="15">
        <f>Foglio2!U10</f>
        <v>0.9652173913043478</v>
      </c>
      <c r="H9" s="15"/>
      <c r="I9" s="15">
        <f>Foglio2!E24</f>
        <v>0.9263157894736842</v>
      </c>
      <c r="J9" s="15">
        <f>Foglio2!I24</f>
        <v>0.99</v>
      </c>
      <c r="K9" s="15">
        <f>Foglio2!M24</f>
        <v>1</v>
      </c>
      <c r="L9" s="15">
        <f>Foglio2!Q24</f>
        <v>0.99047619047619051</v>
      </c>
      <c r="M9" s="15">
        <f>Foglio2!U24</f>
        <v>1</v>
      </c>
    </row>
    <row r="10" spans="1:23" ht="18.75" x14ac:dyDescent="0.3">
      <c r="A10" s="16" t="s">
        <v>16</v>
      </c>
      <c r="B10" s="16"/>
      <c r="C10" s="17">
        <f>Foglio2!E11</f>
        <v>1.0416666666666667</v>
      </c>
      <c r="D10" s="17">
        <f>Foglio2!I11</f>
        <v>1</v>
      </c>
      <c r="E10" s="17">
        <f>Foglio2!M11</f>
        <v>0.9375</v>
      </c>
      <c r="F10" s="17">
        <f>Foglio2!Q11</f>
        <v>1</v>
      </c>
      <c r="G10" s="17">
        <f>Foglio2!U11</f>
        <v>1</v>
      </c>
      <c r="H10" s="17"/>
      <c r="I10" s="17">
        <f>Foglio2!E25</f>
        <v>1</v>
      </c>
      <c r="J10" s="17">
        <f>Foglio2!I25</f>
        <v>0.99</v>
      </c>
      <c r="K10" s="17">
        <f>Foglio2!M25</f>
        <v>0.96250000000000002</v>
      </c>
      <c r="L10" s="17">
        <f>Foglio2!Q25</f>
        <v>1</v>
      </c>
      <c r="M10" s="17">
        <f>Foglio2!U25</f>
        <v>1</v>
      </c>
    </row>
    <row r="11" spans="1:23" ht="18.75" x14ac:dyDescent="0.3">
      <c r="A11" s="20" t="s">
        <v>17</v>
      </c>
      <c r="B11" s="20"/>
      <c r="C11" s="21">
        <f>Foglio2!E12</f>
        <v>1.0166666666666666</v>
      </c>
      <c r="D11" s="21">
        <f>Foglio2!I12</f>
        <v>0.98333333333333328</v>
      </c>
      <c r="E11" s="21">
        <f>Foglio2!M12</f>
        <v>0.83750000000000002</v>
      </c>
      <c r="F11" s="21">
        <f>Foglio2!Q12</f>
        <v>1</v>
      </c>
      <c r="G11" s="21">
        <f>Foglio2!U12</f>
        <v>0.90434782608695652</v>
      </c>
      <c r="H11" s="21"/>
      <c r="I11" s="21">
        <f>Foglio2!E26</f>
        <v>0.97894736842105268</v>
      </c>
      <c r="J11" s="21">
        <f>Foglio2!I26</f>
        <v>0.96</v>
      </c>
      <c r="K11" s="21">
        <f>Foglio2!M26</f>
        <v>0.95</v>
      </c>
      <c r="L11" s="21">
        <f>Foglio2!Q26</f>
        <v>0.91428571428571426</v>
      </c>
      <c r="M11" s="21">
        <f>Foglio2!U26</f>
        <v>1</v>
      </c>
    </row>
    <row r="12" spans="1:23" ht="18.75" x14ac:dyDescent="0.3">
      <c r="A12" s="8" t="s">
        <v>22</v>
      </c>
      <c r="B12" s="8"/>
      <c r="C12" s="9">
        <f>Foglio2!E13</f>
        <v>1.0416666666666667</v>
      </c>
      <c r="D12" s="9">
        <f>Foglio2!I13</f>
        <v>0.95</v>
      </c>
      <c r="E12" s="9">
        <f>Foglio2!M13</f>
        <v>0.33750000000000002</v>
      </c>
      <c r="F12" s="9">
        <f>Foglio2!Q13</f>
        <v>0.76363636363636367</v>
      </c>
      <c r="G12" s="9">
        <f>Foglio2!U13</f>
        <v>0.88695652173913042</v>
      </c>
      <c r="H12" s="9"/>
      <c r="I12" s="9">
        <f>Foglio2!E27</f>
        <v>1</v>
      </c>
      <c r="J12" s="9">
        <f>Foglio2!I27</f>
        <v>0.82</v>
      </c>
      <c r="K12" s="9">
        <f>Foglio2!M27</f>
        <v>0.67500000000000004</v>
      </c>
      <c r="L12" s="9">
        <f>Foglio2!Q27</f>
        <v>0.88571428571428568</v>
      </c>
      <c r="M12" s="9">
        <f>Foglio2!U27</f>
        <v>0.98333333333333328</v>
      </c>
    </row>
    <row r="13" spans="1:23" s="24" customFormat="1" ht="18.75" x14ac:dyDescent="0.3">
      <c r="A13" s="22" t="s">
        <v>23</v>
      </c>
      <c r="B13" s="22"/>
      <c r="C13" s="23">
        <f>Foglio2!E14</f>
        <v>1.0416666666666667</v>
      </c>
      <c r="D13" s="23">
        <f>Foglio2!I14</f>
        <v>0.97499999999999998</v>
      </c>
      <c r="E13" s="23">
        <v>0.74</v>
      </c>
      <c r="F13" s="23">
        <f>Foglio2!Q14</f>
        <v>0.98181818181818181</v>
      </c>
      <c r="G13" s="23">
        <f>Foglio2!U14</f>
        <v>0.99130434782608701</v>
      </c>
      <c r="H13" s="23"/>
      <c r="I13" s="23">
        <f>Foglio2!E28</f>
        <v>0.98947368421052628</v>
      </c>
      <c r="J13" s="23">
        <f>Foglio2!I28</f>
        <v>1</v>
      </c>
      <c r="K13" s="23">
        <f>Foglio2!M28</f>
        <v>0.9375</v>
      </c>
      <c r="L13" s="23">
        <f>Foglio2!Q28</f>
        <v>0.98095238095238091</v>
      </c>
      <c r="M13" s="23">
        <f>Foglio2!U28</f>
        <v>0.97499999999999998</v>
      </c>
      <c r="N13"/>
      <c r="O13"/>
      <c r="P13"/>
      <c r="Q13"/>
      <c r="R13"/>
      <c r="S13"/>
      <c r="T13"/>
      <c r="U13"/>
      <c r="V13"/>
      <c r="W13"/>
    </row>
    <row r="14" spans="1:23" x14ac:dyDescent="0.25">
      <c r="M1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3" workbookViewId="0">
      <selection activeCell="S94" sqref="S94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</dc:creator>
  <cp:lastModifiedBy>Anna</cp:lastModifiedBy>
  <cp:lastPrinted>2016-05-24T19:36:32Z</cp:lastPrinted>
  <dcterms:created xsi:type="dcterms:W3CDTF">2016-02-02T15:50:12Z</dcterms:created>
  <dcterms:modified xsi:type="dcterms:W3CDTF">2018-05-06T17:26:20Z</dcterms:modified>
</cp:coreProperties>
</file>